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esktop\ATN1 ataskaitos\mano pirkimai\"/>
    </mc:Choice>
  </mc:AlternateContent>
  <bookViews>
    <workbookView xWindow="0" yWindow="0" windowWidth="28800" windowHeight="1243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8" l="1"/>
</calcChain>
</file>

<file path=xl/sharedStrings.xml><?xml version="1.0" encoding="utf-8"?>
<sst xmlns="http://schemas.openxmlformats.org/spreadsheetml/2006/main" count="9698" uniqueCount="9654">
  <si>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</si>
  <si>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</si>
  <si>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</si>
  <si>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</si>
  <si>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</si>
  <si>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</si>
  <si>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</si>
  <si>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</si>
  <si>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</si>
  <si>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</si>
  <si>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</si>
  <si>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</si>
  <si>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</si>
  <si>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</si>
  <si>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</si>
  <si>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</si>
  <si>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</si>
  <si>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</si>
  <si>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</si>
  <si>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</si>
  <si>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</si>
  <si>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</si>
  <si>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</si>
  <si>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</si>
  <si>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</si>
  <si>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</si>
  <si>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</si>
  <si>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</si>
  <si>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</si>
  <si>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</si>
  <si>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</si>
  <si>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</si>
  <si>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</si>
  <si>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</si>
  <si>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</si>
  <si>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</si>
  <si>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</si>
  <si>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</si>
  <si>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</si>
  <si>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</si>
  <si>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</si>
  <si>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</si>
  <si>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</si>
  <si>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</si>
  <si>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</si>
  <si>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</si>
  <si>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</si>
  <si>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</si>
  <si>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</si>
  <si>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</si>
  <si>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</si>
  <si>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</si>
  <si>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</si>
  <si>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</si>
  <si>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</si>
  <si>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</si>
  <si>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</si>
  <si>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</si>
  <si>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</si>
  <si>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</si>
  <si>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</si>
  <si>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</si>
  <si>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</si>
  <si>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</si>
  <si>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</si>
  <si>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</si>
  <si>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</si>
  <si>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</si>
  <si>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</si>
  <si>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</si>
  <si>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</si>
  <si>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</si>
  <si>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</si>
  <si>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</si>
  <si>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</si>
  <si>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</si>
  <si>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</si>
  <si>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</si>
  <si>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</si>
  <si>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</si>
  <si>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</si>
  <si>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</si>
  <si>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</si>
  <si>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</si>
  <si>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</si>
  <si>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</si>
  <si>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</si>
  <si>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</si>
  <si>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</si>
  <si>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</si>
  <si>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</si>
  <si>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</si>
  <si>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</si>
  <si>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</si>
  <si>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</si>
  <si>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</si>
  <si>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</si>
  <si>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</si>
  <si>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</si>
  <si>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</si>
  <si>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</si>
  <si>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</si>
  <si>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</si>
  <si>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</si>
  <si>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</si>
  <si>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</si>
  <si>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</si>
  <si>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</si>
  <si>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</si>
  <si>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</si>
  <si>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</si>
  <si>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</si>
  <si>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</si>
  <si>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</si>
  <si>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</si>
  <si>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</si>
  <si>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</si>
  <si>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</si>
  <si>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</si>
  <si>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</si>
  <si>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</si>
  <si>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</si>
  <si>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</si>
  <si>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</si>
  <si>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</si>
  <si>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</si>
  <si>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</si>
  <si>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</si>
  <si>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</si>
  <si>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</si>
  <si>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</si>
  <si>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</si>
  <si>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</si>
  <si>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</si>
  <si>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</si>
  <si>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</si>
  <si>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</si>
  <si>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</si>
  <si>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</si>
  <si>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</si>
  <si>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</si>
  <si>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</si>
  <si>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</si>
  <si>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</si>
  <si>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</si>
  <si>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</si>
  <si>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</si>
  <si>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</si>
  <si>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</si>
  <si>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</si>
  <si>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</si>
  <si>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</si>
  <si>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</si>
  <si>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</si>
  <si>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</si>
  <si>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</si>
  <si>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</si>
  <si>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</si>
  <si>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</si>
  <si>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</si>
  <si>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</si>
  <si>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</si>
  <si>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</si>
  <si>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</si>
  <si>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</si>
  <si>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</si>
  <si>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</si>
  <si>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</si>
  <si>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</si>
  <si>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</si>
  <si>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</si>
  <si>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</si>
  <si>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</si>
  <si>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</si>
  <si>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</si>
  <si>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</si>
  <si>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</si>
  <si>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</si>
  <si>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</si>
  <si>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</si>
  <si>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</si>
  <si>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</si>
  <si>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</si>
  <si>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</si>
  <si>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</si>
  <si>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</si>
  <si>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</si>
  <si>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</si>
  <si>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</si>
  <si>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</si>
  <si>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</si>
  <si>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</si>
  <si>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</si>
  <si>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</si>
  <si>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</si>
  <si>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</si>
  <si>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</si>
  <si>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</si>
  <si>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</si>
  <si>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</si>
  <si>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</si>
  <si>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</si>
  <si>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</si>
  <si>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</si>
  <si>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</si>
  <si>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</si>
  <si>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</si>
  <si>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</si>
  <si>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</si>
  <si>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</si>
  <si>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</si>
  <si>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</si>
  <si>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</si>
  <si>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</si>
  <si>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</si>
  <si>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</si>
  <si>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</si>
  <si>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</si>
  <si>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</si>
  <si>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</si>
  <si>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</si>
  <si>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</si>
  <si>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</si>
  <si>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</si>
  <si>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</si>
  <si>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</si>
  <si>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</si>
  <si>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</si>
  <si>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</si>
  <si>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</si>
  <si>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</si>
  <si>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</si>
  <si>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</si>
  <si>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</si>
  <si>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</si>
  <si>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</si>
  <si>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</si>
  <si>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</si>
  <si>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</si>
  <si>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</si>
  <si>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</si>
  <si>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</si>
  <si>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</si>
  <si>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</si>
  <si>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</si>
  <si>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</si>
  <si>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</si>
  <si>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</si>
  <si>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</si>
  <si>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</si>
  <si>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</si>
  <si>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</si>
  <si>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</si>
  <si>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</si>
  <si>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</si>
  <si>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</si>
  <si>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</si>
  <si>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</si>
  <si>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</si>
  <si>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</si>
  <si>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</si>
  <si>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</si>
  <si>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</si>
  <si>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</si>
  <si>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</si>
  <si>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</si>
  <si>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</si>
  <si>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</si>
  <si>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</si>
  <si>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</si>
  <si>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</si>
  <si>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</si>
  <si>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</si>
  <si>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</si>
  <si>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</si>
  <si>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</si>
  <si>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</si>
  <si>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</si>
  <si>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</si>
  <si>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</si>
  <si>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</si>
  <si>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</si>
  <si>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</si>
  <si>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</si>
  <si>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</si>
  <si>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</si>
  <si>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</si>
  <si>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</si>
  <si>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</si>
  <si>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</si>
  <si>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</si>
  <si>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</si>
  <si>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</si>
  <si>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</si>
  <si>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</si>
  <si>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</si>
  <si>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</si>
  <si>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</si>
  <si>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</si>
  <si>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</si>
  <si>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</si>
  <si>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</si>
  <si>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</si>
  <si>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</si>
  <si>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</si>
  <si>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</si>
  <si>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</si>
  <si>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</si>
  <si>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</si>
  <si>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</si>
  <si>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</si>
  <si>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</si>
  <si>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</si>
  <si>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</si>
  <si>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</si>
  <si>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</si>
  <si>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</si>
  <si>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</si>
  <si>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</si>
  <si>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</si>
  <si>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</si>
  <si>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</si>
  <si>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</si>
  <si>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</si>
  <si>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</si>
  <si>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</si>
  <si>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</si>
  <si>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</si>
  <si>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</si>
  <si>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</si>
  <si>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</si>
  <si>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</si>
  <si>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</si>
  <si>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</si>
  <si>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</si>
  <si>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</si>
  <si>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</si>
  <si>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</si>
  <si>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</si>
  <si>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</si>
  <si>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</si>
  <si>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</si>
  <si>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</si>
  <si>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</si>
  <si>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</si>
  <si>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</si>
  <si>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</si>
  <si>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</si>
  <si>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</si>
  <si>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</si>
  <si>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</si>
  <si>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</si>
  <si>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</si>
  <si>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</si>
  <si>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</si>
  <si>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</si>
  <si>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</si>
  <si>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</si>
  <si>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</si>
  <si>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</si>
  <si>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</si>
  <si>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</si>
  <si>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</si>
  <si>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</si>
  <si>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</si>
  <si>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</si>
  <si>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</si>
  <si>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</si>
  <si>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</si>
  <si>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</si>
  <si>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</si>
  <si>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</si>
  <si>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</si>
  <si>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</si>
  <si>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</si>
  <si>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</si>
  <si>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</si>
  <si>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</si>
  <si>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</si>
  <si>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</si>
  <si>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</si>
  <si>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</si>
  <si>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</si>
  <si>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</si>
  <si>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</si>
  <si>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</si>
  <si>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</si>
  <si>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</si>
  <si>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</si>
  <si>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</si>
  <si>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</si>
  <si>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</si>
  <si>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</si>
  <si>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</si>
  <si>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</si>
  <si>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</si>
  <si>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</si>
  <si>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</si>
  <si>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</si>
  <si>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</si>
  <si>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</si>
  <si>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</si>
  <si>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</si>
  <si>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</si>
  <si>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</si>
  <si>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</si>
  <si>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</si>
  <si>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</si>
  <si>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</si>
  <si>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</si>
  <si>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</si>
  <si>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</si>
  <si>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</si>
  <si>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</si>
  <si>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</si>
  <si>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</si>
  <si>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</si>
  <si>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</si>
  <si>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</si>
  <si>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</si>
  <si>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</si>
  <si>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</si>
  <si>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</si>
  <si>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</si>
  <si>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</si>
  <si>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</si>
  <si>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</si>
  <si>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</si>
  <si>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</si>
  <si>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</si>
  <si>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</si>
  <si>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</si>
  <si>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</si>
  <si>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</si>
  <si>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</si>
  <si>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</si>
  <si>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</si>
  <si>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</si>
  <si>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</si>
  <si>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</si>
  <si>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</si>
  <si>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</si>
  <si>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</si>
  <si>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</si>
  <si>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</si>
  <si>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</si>
  <si>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</si>
  <si>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</si>
  <si>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</si>
  <si>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</si>
  <si>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</si>
  <si>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</si>
  <si>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</si>
  <si>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</si>
  <si>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</si>
  <si>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</si>
  <si>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</si>
  <si>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</si>
  <si>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</si>
  <si>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</si>
  <si>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</si>
  <si>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</si>
  <si>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</si>
  <si>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</si>
  <si>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</si>
  <si>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</si>
  <si>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</si>
  <si>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</si>
  <si>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</si>
  <si>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</si>
  <si>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</si>
  <si>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</si>
  <si>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</si>
  <si>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</si>
  <si>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</si>
  <si>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</si>
  <si>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</si>
  <si>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</si>
  <si>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</si>
  <si>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</si>
  <si>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</si>
  <si>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</si>
  <si>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</si>
  <si>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</si>
  <si>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</si>
  <si>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</si>
  <si>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</si>
  <si>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</si>
  <si>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</si>
  <si>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</si>
  <si>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</si>
  <si>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</si>
  <si>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</si>
  <si>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</si>
  <si>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</si>
  <si>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</si>
  <si>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</si>
  <si>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</si>
  <si>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</si>
  <si>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</si>
  <si>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</si>
  <si>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</si>
  <si>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</si>
  <si>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</si>
  <si>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</si>
  <si>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</si>
  <si>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</si>
  <si>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</si>
  <si>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</si>
  <si>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</si>
  <si>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</si>
  <si>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</si>
  <si>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</si>
  <si>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</si>
  <si>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</si>
  <si>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</si>
  <si>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</si>
  <si>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</si>
  <si>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</si>
  <si>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</si>
  <si>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</si>
  <si>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</si>
  <si>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</si>
  <si>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</si>
  <si>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</si>
  <si>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</si>
  <si>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</si>
  <si>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</si>
  <si>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</si>
  <si>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</si>
  <si>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</si>
  <si>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</si>
  <si>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</si>
  <si>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</si>
  <si>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</si>
  <si>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</si>
  <si>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</si>
  <si>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</si>
  <si>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</si>
  <si>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</si>
  <si>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</si>
  <si>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</si>
  <si>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</si>
  <si>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</si>
  <si>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</si>
  <si>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</si>
  <si>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</si>
  <si>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</si>
  <si>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</si>
  <si>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</si>
  <si>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</si>
  <si>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</si>
  <si>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</si>
  <si>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</si>
  <si>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</si>
  <si>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</si>
  <si>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</si>
  <si>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</si>
  <si>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</si>
  <si>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</si>
  <si>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</si>
  <si>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</si>
  <si>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</si>
  <si>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</si>
  <si>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</si>
  <si>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</si>
  <si>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</si>
  <si>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</si>
  <si>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</si>
  <si>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</si>
  <si>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</si>
  <si>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</si>
  <si>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</si>
  <si>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</si>
  <si>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</si>
  <si>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</si>
  <si>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</si>
  <si>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</si>
  <si>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</si>
  <si>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</si>
  <si>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</si>
  <si>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</si>
  <si>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</si>
  <si>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</si>
  <si>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</si>
  <si>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</si>
  <si>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</si>
  <si>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</si>
  <si>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</si>
  <si>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</si>
  <si>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</si>
  <si>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</si>
  <si>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</si>
  <si>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</si>
  <si>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</si>
  <si>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</si>
  <si>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</si>
  <si>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</si>
  <si>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</si>
  <si>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</si>
  <si>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</si>
  <si>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</si>
  <si>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</si>
  <si>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</si>
  <si>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</si>
  <si>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</si>
  <si>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</si>
  <si>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</si>
  <si>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</si>
  <si>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</si>
  <si>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</si>
  <si>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</si>
  <si>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</si>
  <si>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</si>
  <si>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</si>
  <si>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</si>
  <si>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</si>
  <si>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</si>
  <si>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</si>
  <si>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</si>
  <si>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</si>
  <si>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</si>
  <si>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</si>
  <si>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</si>
  <si>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</si>
  <si>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</si>
  <si>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</si>
  <si>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</si>
  <si>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</si>
  <si>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</si>
  <si>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</si>
  <si>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</si>
  <si>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</si>
  <si>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</si>
  <si>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</si>
  <si>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</si>
  <si>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</si>
  <si>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</si>
  <si>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</si>
  <si>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</si>
  <si>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</si>
  <si>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</si>
  <si>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</si>
  <si>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</si>
  <si>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</si>
  <si>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</si>
  <si>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</si>
  <si>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</si>
  <si>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</si>
  <si>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</si>
  <si>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</si>
  <si>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</si>
  <si>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</si>
  <si>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</si>
  <si>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</si>
  <si>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</si>
  <si>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</si>
  <si>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</si>
  <si>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</si>
  <si>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</si>
  <si>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</si>
  <si>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</si>
  <si>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</si>
  <si>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</si>
  <si>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</si>
  <si>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</si>
  <si>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</si>
  <si>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</si>
  <si>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</si>
  <si>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</si>
  <si>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</si>
  <si>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</si>
  <si>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</si>
  <si>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</si>
  <si>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</si>
  <si>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</si>
  <si>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</si>
  <si>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</si>
  <si>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</si>
  <si>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</si>
  <si>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</si>
  <si>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</si>
  <si>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</si>
  <si>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</si>
  <si>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</si>
  <si>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</si>
  <si>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</si>
  <si>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</si>
  <si>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</si>
  <si>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</si>
  <si>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</si>
  <si>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</si>
  <si>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</si>
  <si>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</si>
  <si>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</si>
  <si>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</si>
  <si>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</si>
  <si>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</si>
  <si>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</si>
  <si>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</si>
  <si>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</si>
  <si>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</si>
  <si>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</si>
  <si>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</si>
  <si>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</si>
  <si>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</si>
  <si>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</si>
  <si>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</si>
  <si>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</si>
  <si>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</si>
  <si>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</si>
  <si>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</si>
  <si>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</si>
  <si>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</si>
  <si>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</si>
  <si>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</si>
  <si>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</si>
  <si>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</si>
  <si>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</si>
  <si>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</si>
  <si>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</si>
  <si>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</si>
  <si>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</si>
  <si>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</si>
  <si>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</si>
  <si>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</si>
  <si>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</si>
  <si>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</si>
  <si>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</si>
  <si>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</si>
  <si>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</si>
  <si>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</si>
  <si>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</si>
  <si>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</si>
  <si>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</si>
  <si>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</si>
  <si>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</si>
  <si>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</si>
  <si>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</si>
  <si>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</si>
  <si>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</si>
  <si>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</si>
  <si>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</si>
  <si>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</si>
  <si>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</si>
  <si>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</si>
  <si>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</si>
  <si>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</si>
  <si>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</si>
  <si>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</si>
  <si>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</si>
  <si>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</si>
  <si>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</si>
  <si>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</si>
  <si>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</si>
  <si>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</si>
  <si>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</si>
  <si>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</si>
  <si>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</si>
  <si>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</si>
  <si>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</si>
  <si>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</si>
  <si>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</si>
  <si>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</si>
  <si>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</si>
  <si>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</si>
  <si>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</si>
  <si>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</si>
  <si>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</si>
  <si>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</si>
  <si>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</si>
  <si>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</si>
  <si>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</si>
  <si>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</si>
  <si>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</si>
  <si>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</si>
  <si>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</si>
  <si>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</si>
  <si>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</si>
  <si>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</si>
  <si>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</si>
  <si>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</si>
  <si>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</si>
  <si>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</si>
  <si>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</si>
  <si>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</si>
  <si>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</si>
  <si>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</si>
  <si>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</si>
  <si>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</si>
  <si>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</si>
  <si>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</si>
  <si>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</si>
  <si>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</si>
  <si>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</si>
  <si>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</si>
  <si>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</si>
  <si>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</si>
  <si>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</si>
  <si>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</si>
  <si>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</si>
  <si>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</si>
  <si>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</si>
  <si>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</si>
  <si>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</si>
  <si>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</si>
  <si>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</si>
  <si>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</si>
  <si>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</si>
  <si>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</si>
  <si>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</si>
  <si>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</si>
  <si>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</si>
  <si>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</si>
  <si>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</si>
  <si>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</si>
  <si>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</si>
  <si>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</si>
  <si>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</si>
  <si>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</si>
  <si>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</si>
  <si>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</si>
  <si>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</si>
  <si>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</si>
  <si>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</si>
  <si>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</si>
  <si>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</si>
  <si>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</si>
  <si>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</si>
  <si>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</si>
  <si>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</si>
  <si>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</si>
  <si>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</si>
  <si>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</si>
  <si>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</si>
  <si>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</si>
  <si>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</si>
  <si>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</si>
  <si>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</si>
  <si>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</si>
  <si>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</si>
  <si>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</si>
  <si>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</si>
  <si>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</si>
  <si>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</si>
  <si>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</si>
  <si>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</si>
  <si>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</si>
  <si>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</si>
  <si>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</si>
  <si>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</si>
  <si>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</si>
  <si>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</si>
  <si>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</si>
  <si>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</si>
  <si>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</si>
  <si>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</si>
  <si>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</si>
  <si>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</si>
  <si>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</si>
  <si>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</si>
  <si>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</si>
  <si>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</si>
  <si>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</si>
  <si>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</si>
  <si>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</si>
  <si>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</si>
  <si>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</si>
  <si>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</si>
  <si>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</si>
  <si>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</si>
  <si>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</si>
  <si>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</si>
  <si>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</si>
  <si>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</si>
  <si>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</si>
  <si>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</si>
  <si>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</si>
  <si>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</si>
  <si>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</si>
  <si>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</si>
  <si>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</si>
  <si>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</si>
  <si>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</si>
  <si>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</si>
  <si>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</si>
  <si>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</si>
  <si>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</si>
  <si>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</si>
  <si>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</si>
  <si>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</si>
  <si>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</si>
  <si>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</si>
  <si>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</si>
  <si>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</si>
  <si>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</si>
  <si>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</si>
  <si>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</si>
  <si>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</si>
  <si>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</si>
  <si>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</si>
  <si>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</si>
  <si>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</si>
  <si>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</si>
  <si>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</si>
  <si>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</si>
  <si>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</si>
  <si>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</si>
  <si>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</si>
  <si>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</si>
  <si>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</si>
  <si>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</si>
  <si>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</si>
  <si>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</si>
  <si>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</si>
  <si>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</si>
  <si>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</si>
  <si>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</si>
  <si>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</si>
  <si>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</si>
  <si>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</si>
  <si>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</si>
  <si>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</si>
  <si>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</si>
  <si>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</si>
  <si>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</si>
  <si>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</si>
  <si>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</si>
  <si>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</si>
  <si>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</si>
  <si>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</si>
  <si>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</si>
  <si>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</si>
  <si>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</si>
  <si>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</si>
  <si>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</si>
  <si>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</si>
  <si>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</si>
  <si>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</si>
  <si>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</si>
  <si>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</si>
  <si>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</si>
  <si>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</si>
  <si>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</si>
  <si>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</si>
  <si>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</si>
  <si>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</si>
  <si>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</si>
  <si>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</si>
  <si>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</si>
  <si>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</si>
  <si>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</si>
  <si>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</si>
  <si>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</si>
  <si>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</si>
  <si>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</si>
  <si>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</si>
  <si>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</si>
  <si>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</si>
  <si>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</si>
  <si>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</si>
  <si>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</si>
  <si>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</si>
  <si>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</si>
  <si>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</si>
  <si>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</si>
  <si>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</si>
  <si>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</si>
  <si>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</si>
  <si>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</si>
  <si>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</si>
  <si>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</si>
  <si>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</si>
  <si>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</si>
  <si>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</si>
  <si>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</si>
  <si>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</si>
  <si>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</si>
  <si>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</si>
  <si>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</si>
  <si>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</si>
  <si>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</si>
  <si>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</si>
  <si>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</si>
  <si>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</si>
  <si>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</si>
  <si>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</si>
  <si>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</si>
  <si>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</si>
  <si>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</si>
  <si>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</si>
  <si>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</si>
  <si>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</si>
  <si>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</si>
  <si>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</si>
  <si>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</si>
  <si>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</si>
  <si>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</si>
  <si>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</si>
  <si>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</si>
  <si>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</si>
  <si>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</si>
  <si>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</si>
  <si>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</si>
  <si>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</si>
  <si>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</si>
  <si>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</si>
  <si>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</si>
  <si>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</si>
  <si>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</si>
  <si>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</si>
  <si>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</si>
  <si>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</si>
  <si>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</si>
  <si>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</si>
  <si>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</si>
  <si>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</si>
  <si>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</si>
  <si>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</si>
  <si>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</si>
  <si>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</si>
  <si>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</si>
  <si>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</si>
  <si>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</si>
  <si>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</si>
  <si>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</si>
  <si>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</si>
  <si>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</si>
  <si>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</si>
  <si>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</si>
  <si>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</si>
  <si>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</si>
  <si>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</si>
  <si>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</si>
  <si>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</si>
  <si>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</si>
  <si>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</si>
  <si>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</si>
  <si>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</si>
  <si>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</si>
  <si>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</si>
  <si>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</si>
  <si>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</si>
  <si>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</si>
  <si>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</si>
  <si>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</si>
  <si>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</si>
  <si>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</si>
  <si>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</si>
  <si>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</si>
  <si>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</si>
  <si>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</si>
  <si>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</si>
  <si>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</si>
  <si>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</si>
  <si>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</si>
  <si>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</si>
  <si>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</si>
  <si>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</si>
  <si>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</si>
  <si>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</si>
  <si>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</si>
  <si>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</si>
  <si>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</si>
  <si>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</si>
  <si>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</si>
  <si>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</si>
  <si>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</si>
  <si>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</si>
  <si>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</si>
  <si>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</si>
  <si>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</si>
  <si>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</si>
  <si>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</si>
  <si>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</si>
  <si>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</si>
  <si>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</si>
  <si>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</si>
  <si>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</si>
  <si>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</si>
  <si>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</si>
  <si>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</si>
  <si>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</si>
  <si>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</si>
  <si>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</si>
  <si>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</si>
  <si>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</si>
  <si>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</si>
  <si>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</si>
  <si>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</si>
  <si>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</si>
  <si>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</si>
  <si>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</si>
  <si>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</si>
  <si>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</si>
  <si>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</si>
  <si>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</si>
  <si>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</si>
  <si>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</si>
  <si>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</si>
  <si>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</si>
  <si>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</si>
  <si>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</si>
  <si>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</si>
  <si>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</si>
  <si>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</si>
  <si>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</si>
  <si>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</si>
  <si>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</si>
  <si>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</si>
  <si>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</si>
  <si>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</si>
  <si>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</si>
  <si>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</si>
  <si>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</si>
  <si>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</si>
  <si>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</si>
  <si>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</si>
  <si>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</si>
  <si>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</si>
  <si>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</si>
  <si>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</si>
  <si>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</si>
  <si>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</si>
  <si>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</si>
  <si>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</si>
  <si>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</si>
  <si>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</si>
  <si>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</si>
  <si>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</si>
  <si>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</si>
  <si>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</si>
  <si>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</si>
  <si>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</si>
  <si>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</si>
  <si>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</si>
  <si>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</si>
  <si>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</si>
  <si>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</si>
  <si>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</si>
  <si>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</si>
  <si>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</si>
  <si>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</si>
  <si>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</si>
  <si>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</si>
  <si>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</si>
  <si>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</si>
  <si>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</si>
  <si>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</si>
  <si>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</si>
  <si>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</si>
  <si>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</si>
  <si>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</si>
  <si>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</si>
  <si>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</si>
  <si>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</si>
  <si>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</si>
  <si>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</si>
  <si>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</si>
  <si>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</si>
  <si>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</si>
  <si>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</si>
  <si>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</si>
  <si>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</si>
  <si>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</si>
  <si>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</si>
  <si>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</si>
  <si>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</si>
  <si>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</si>
  <si>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</si>
  <si>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</si>
  <si>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</si>
  <si>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</si>
  <si>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</si>
  <si>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</si>
  <si>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</si>
  <si>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</si>
  <si>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</si>
  <si>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</si>
  <si>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</si>
  <si>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</si>
  <si>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</si>
  <si>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</si>
  <si>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</si>
  <si>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</si>
  <si>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</si>
  <si>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</si>
  <si>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</si>
  <si>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</si>
  <si>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</si>
  <si>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</si>
  <si>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</si>
  <si>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</si>
  <si>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</si>
  <si>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</si>
  <si>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</si>
  <si>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</si>
  <si>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</si>
  <si>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</si>
  <si>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</si>
  <si>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</si>
  <si>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</si>
  <si>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</si>
  <si>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</si>
  <si>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</si>
  <si>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</si>
  <si>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</si>
  <si>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</si>
  <si>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</si>
  <si>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</si>
  <si>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</si>
  <si>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</si>
  <si>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</si>
  <si>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</si>
  <si>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</si>
  <si>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</si>
  <si>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</si>
  <si>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</si>
  <si>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</si>
  <si>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</si>
  <si>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</si>
  <si>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</si>
  <si>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</si>
  <si>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</si>
  <si>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</si>
  <si>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</si>
  <si>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</si>
  <si>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</si>
  <si>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</si>
  <si>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</si>
  <si>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</si>
  <si>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</si>
  <si>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</si>
  <si>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</si>
  <si>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</si>
  <si>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</si>
  <si>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</si>
  <si>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</si>
  <si>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</si>
  <si>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</si>
  <si>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</si>
  <si>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</si>
  <si>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</si>
  <si>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</si>
  <si>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</si>
  <si>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</si>
  <si>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</si>
  <si>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</si>
  <si>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</si>
  <si>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</si>
  <si>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</si>
  <si>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</si>
  <si>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</si>
  <si>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</si>
  <si>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</si>
  <si>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</si>
  <si>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</si>
  <si>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</si>
  <si>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</si>
  <si>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</si>
  <si>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</si>
  <si>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</si>
  <si>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</si>
  <si>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</si>
  <si>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</si>
  <si>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</si>
  <si>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</si>
  <si>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</si>
  <si>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</si>
  <si>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</si>
  <si>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</si>
  <si>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</si>
  <si>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</si>
  <si>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</si>
  <si>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</si>
  <si>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</si>
  <si>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</si>
  <si>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</si>
  <si>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</si>
  <si>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</si>
  <si>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</si>
  <si>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</si>
  <si>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</si>
  <si>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</si>
  <si>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</si>
  <si>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</si>
  <si>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</si>
  <si>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</si>
  <si>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</si>
  <si>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</si>
  <si>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</si>
  <si>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</si>
  <si>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</si>
  <si>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</si>
  <si>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</si>
  <si>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</si>
  <si>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</si>
  <si>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</si>
  <si>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</si>
  <si>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</si>
  <si>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</si>
  <si>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</si>
  <si>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</si>
  <si>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</si>
  <si>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</si>
  <si>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</si>
  <si>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</si>
  <si>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</si>
  <si>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</si>
  <si>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</si>
  <si>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</si>
  <si>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</si>
  <si>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</si>
  <si>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</si>
  <si>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</si>
  <si>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</si>
  <si>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</si>
  <si>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</si>
  <si>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</si>
  <si>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</si>
  <si>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</si>
  <si>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</si>
  <si>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</si>
  <si>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</si>
  <si>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</si>
  <si>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</si>
  <si>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</si>
  <si>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</si>
  <si>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</si>
  <si>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</si>
  <si>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</si>
  <si>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</si>
  <si>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</si>
  <si>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</si>
  <si>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</si>
  <si>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</si>
  <si>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</si>
  <si>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</si>
  <si>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</si>
  <si>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</si>
  <si>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</si>
  <si>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</si>
  <si>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</si>
  <si>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</si>
  <si>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</si>
  <si>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</si>
  <si>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</si>
  <si>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</si>
  <si>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</si>
  <si>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</si>
  <si>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</si>
  <si>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</si>
  <si>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</si>
  <si>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</si>
  <si>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</si>
  <si>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</si>
  <si>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</si>
  <si>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</si>
  <si>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</si>
  <si>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</si>
  <si>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</si>
  <si>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</si>
  <si>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</si>
  <si>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</si>
  <si>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</si>
  <si>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</si>
  <si>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</si>
  <si>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</si>
  <si>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</si>
  <si>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</si>
  <si>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</si>
  <si>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</si>
  <si>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</si>
  <si>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</si>
  <si>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</si>
  <si>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</si>
  <si>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</si>
  <si>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</si>
  <si>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</si>
  <si>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</si>
  <si>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</si>
  <si>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</si>
  <si>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</si>
  <si>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</si>
  <si>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</si>
  <si>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</si>
  <si>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</si>
  <si>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</si>
  <si>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</si>
  <si>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</si>
  <si>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</si>
  <si>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</si>
  <si>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</si>
  <si>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</si>
  <si>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</si>
  <si>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</si>
  <si>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</si>
  <si>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</si>
  <si>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</si>
  <si>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</si>
  <si>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</si>
  <si>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</si>
  <si>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</si>
  <si>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</si>
  <si>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</si>
  <si>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</si>
  <si>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</si>
  <si>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</si>
  <si>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</si>
  <si>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</si>
  <si>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</si>
  <si>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</si>
  <si>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</si>
  <si>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</si>
  <si>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</si>
  <si>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</si>
  <si>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</si>
  <si>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</si>
  <si>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</si>
  <si>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</si>
  <si>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</si>
  <si>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</si>
  <si>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</si>
  <si>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</si>
  <si>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</si>
  <si>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</si>
  <si>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</si>
  <si>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</si>
  <si>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</si>
  <si>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</si>
  <si>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</si>
  <si>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</si>
  <si>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</si>
  <si>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</si>
  <si>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</si>
  <si>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</si>
  <si>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</si>
  <si>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</si>
  <si>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</si>
  <si>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</si>
  <si>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</si>
  <si>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</si>
  <si>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</si>
  <si>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</si>
  <si>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</si>
  <si>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</si>
  <si>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</si>
  <si>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</si>
  <si>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</si>
  <si>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</si>
  <si>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</si>
  <si>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</si>
  <si>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</si>
  <si>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</si>
  <si>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</si>
  <si>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</si>
  <si>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</si>
  <si>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</si>
  <si>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</si>
  <si>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</si>
  <si>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</si>
  <si>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</si>
  <si>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</si>
  <si>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</si>
  <si>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</si>
  <si>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</si>
  <si>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</si>
  <si>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</si>
  <si>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</si>
  <si>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</si>
  <si>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</si>
  <si>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</si>
  <si>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</si>
  <si>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</si>
  <si>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</si>
  <si>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</si>
  <si>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</si>
  <si>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</si>
  <si>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</si>
  <si>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</si>
  <si>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</si>
  <si>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</si>
  <si>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</si>
  <si>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</si>
  <si>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</si>
  <si>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</si>
  <si>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</si>
  <si>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</si>
  <si>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</si>
  <si>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</si>
  <si>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</si>
  <si>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</si>
  <si>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</si>
  <si>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</si>
  <si>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</si>
  <si>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</si>
  <si>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</si>
  <si>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</si>
  <si>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</si>
  <si>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</si>
  <si>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</si>
  <si>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</si>
  <si>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</si>
  <si>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</si>
  <si>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</si>
  <si>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</si>
  <si>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</si>
  <si>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</si>
  <si>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</si>
  <si>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</si>
  <si>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</si>
  <si>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</si>
  <si>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</si>
  <si>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</si>
  <si>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</si>
  <si>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</si>
  <si>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</si>
  <si>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</si>
  <si>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</si>
  <si>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</si>
  <si>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</si>
  <si>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</si>
  <si>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</si>
  <si>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</si>
  <si>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</si>
  <si>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</si>
  <si>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</si>
  <si>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</si>
  <si>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</si>
  <si>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</si>
  <si>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</si>
  <si>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</si>
  <si>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</si>
  <si>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</si>
  <si>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</si>
  <si>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</si>
  <si>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</si>
  <si>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</si>
  <si>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</si>
  <si>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</si>
  <si>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</si>
  <si>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</si>
  <si>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</si>
  <si>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</si>
  <si>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</si>
  <si>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</si>
  <si>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</si>
  <si>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</si>
  <si>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</si>
  <si>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</si>
  <si>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</si>
  <si>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</si>
  <si>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</si>
  <si>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</si>
  <si>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</si>
  <si>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</si>
  <si>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</si>
  <si>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</si>
  <si>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</si>
  <si>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</si>
  <si>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</si>
  <si>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</si>
  <si>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</si>
  <si>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</si>
  <si>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</si>
  <si>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</si>
  <si>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</si>
  <si>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</si>
  <si>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</si>
  <si>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</si>
  <si>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</si>
  <si>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</si>
  <si>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</si>
  <si>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</si>
  <si>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</si>
  <si>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</si>
  <si>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</si>
  <si>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</si>
  <si>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</si>
  <si>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</si>
  <si>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</si>
  <si>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</si>
  <si>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</si>
  <si>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</si>
  <si>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</si>
  <si>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</si>
  <si>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</si>
  <si>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</si>
  <si>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</si>
  <si>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</si>
  <si>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</si>
  <si>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</si>
  <si>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</si>
  <si>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</si>
  <si>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</si>
  <si>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</si>
  <si>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</si>
  <si>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</si>
  <si>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</si>
  <si>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</si>
  <si>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</si>
  <si>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</si>
  <si>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</si>
  <si>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</si>
  <si>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</si>
  <si>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</si>
  <si>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</si>
  <si>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</si>
  <si>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</si>
  <si>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</si>
  <si>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</si>
  <si>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</si>
  <si>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</si>
  <si>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</si>
  <si>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</si>
  <si>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</si>
  <si>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</si>
  <si>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</si>
  <si>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</si>
  <si>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</si>
  <si>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</si>
  <si>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</si>
  <si>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</si>
  <si>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</si>
  <si>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</si>
  <si>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</si>
  <si>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</si>
  <si>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</si>
  <si>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</si>
  <si>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</si>
  <si>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</si>
  <si>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</si>
  <si>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</si>
  <si>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</si>
  <si>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</si>
  <si>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</si>
  <si>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</si>
  <si>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</si>
  <si>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</si>
  <si>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</si>
  <si>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</si>
  <si>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</si>
  <si>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</si>
  <si>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</si>
  <si>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</si>
  <si>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</si>
  <si>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</si>
  <si>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</si>
  <si>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</si>
  <si>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</si>
  <si>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</si>
  <si>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</si>
  <si>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</si>
  <si>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</si>
  <si>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</si>
  <si>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</si>
  <si>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</si>
  <si>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</si>
  <si>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</si>
  <si>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</si>
  <si>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</si>
  <si>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</si>
  <si>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</si>
  <si>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</si>
  <si>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</si>
  <si>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</si>
  <si>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</si>
  <si>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</si>
  <si>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</si>
  <si>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</si>
  <si>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</si>
  <si>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</si>
  <si>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</si>
  <si>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</si>
  <si>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</si>
  <si>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</si>
  <si>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</si>
  <si>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</si>
  <si>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</si>
  <si>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</si>
  <si>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</si>
  <si>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</si>
  <si>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</si>
  <si>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</si>
  <si>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</si>
  <si>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</si>
  <si>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</si>
  <si>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</si>
  <si>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</si>
  <si>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</si>
  <si>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</si>
  <si>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</si>
  <si>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</si>
  <si>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</si>
  <si>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</si>
  <si>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</si>
  <si>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</si>
  <si>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</si>
  <si>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</si>
  <si>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</si>
  <si>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</si>
  <si>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</si>
  <si>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</si>
  <si>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</si>
  <si>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</si>
  <si>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</si>
  <si>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</si>
  <si>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</si>
  <si>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</si>
  <si>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</si>
  <si>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</si>
  <si>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</si>
  <si>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</si>
  <si>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</si>
  <si>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</si>
  <si>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</si>
  <si>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</si>
  <si>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</si>
  <si>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</si>
  <si>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</si>
  <si>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</si>
  <si>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</si>
  <si>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</si>
  <si>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</si>
  <si>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</si>
  <si>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</si>
  <si>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</si>
  <si>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</si>
  <si>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</si>
  <si>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</si>
  <si>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</si>
  <si>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</si>
  <si>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</si>
  <si>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</si>
  <si>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</si>
  <si>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</si>
  <si>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</si>
  <si>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</si>
  <si>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</si>
  <si>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</si>
  <si>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</si>
  <si>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</si>
  <si>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</si>
  <si>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</si>
  <si>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</si>
  <si>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</si>
  <si>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</si>
  <si>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</si>
  <si>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</si>
  <si>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</si>
  <si>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</si>
  <si>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</si>
  <si>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</si>
  <si>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</si>
  <si>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</si>
  <si>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</si>
  <si>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</si>
  <si>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</si>
  <si>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</si>
  <si>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</si>
  <si>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</si>
  <si>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</si>
  <si>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</si>
  <si>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</si>
  <si>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</si>
  <si>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</si>
  <si>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</si>
  <si>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</si>
  <si>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</si>
  <si>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</si>
  <si>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</si>
  <si>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</si>
  <si>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</si>
  <si>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</si>
  <si>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</si>
  <si>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</si>
  <si>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</si>
  <si>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</si>
  <si>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</si>
  <si>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</si>
  <si>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</si>
  <si>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</si>
  <si>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</si>
  <si>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</si>
  <si>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</si>
  <si>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</si>
  <si>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</si>
  <si>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</si>
  <si>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</si>
  <si>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</si>
  <si>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</si>
  <si>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</si>
  <si>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</si>
  <si>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</si>
  <si>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</si>
  <si>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</si>
  <si>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</si>
  <si>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</si>
  <si>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</si>
  <si>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</si>
  <si>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</si>
  <si>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</si>
  <si>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</si>
  <si>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</si>
  <si>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</si>
  <si>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</si>
  <si>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</si>
  <si>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</si>
  <si>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</si>
  <si>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</si>
  <si>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</si>
  <si>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</si>
  <si>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</si>
  <si>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</si>
  <si>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</si>
  <si>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</si>
  <si>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</si>
  <si>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</si>
  <si>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</si>
  <si>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</si>
  <si>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</si>
  <si>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</si>
  <si>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</si>
  <si>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</si>
  <si>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</si>
  <si>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</si>
  <si>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</si>
  <si>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</si>
  <si>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</si>
  <si>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</si>
  <si>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</si>
  <si>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</si>
  <si>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</si>
  <si>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</si>
  <si>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</si>
  <si>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</si>
  <si>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</si>
  <si>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</si>
  <si>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</si>
  <si>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</si>
  <si>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</si>
  <si>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</si>
  <si>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</si>
  <si>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</si>
  <si>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</si>
  <si>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</si>
  <si>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</si>
  <si>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</si>
  <si>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</si>
  <si>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</si>
  <si>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</si>
  <si>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</si>
  <si>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</si>
  <si>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</si>
  <si>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</si>
  <si>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</si>
  <si>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</si>
  <si>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</si>
  <si>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</si>
  <si>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</si>
  <si>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</si>
  <si>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</si>
  <si>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</si>
  <si>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</si>
  <si>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</si>
  <si>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</si>
  <si>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</si>
  <si>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</si>
  <si>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</si>
  <si>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</si>
  <si>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</si>
  <si>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</si>
  <si>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</si>
  <si>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</si>
  <si>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</si>
  <si>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</si>
  <si>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</si>
  <si>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</si>
  <si>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</si>
  <si>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</si>
  <si>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</si>
  <si>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</si>
  <si>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</si>
  <si>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</si>
  <si>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</si>
  <si>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</si>
  <si>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</si>
  <si>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</si>
  <si>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</si>
  <si>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</si>
  <si>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</si>
  <si>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</si>
  <si>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</si>
  <si>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</si>
  <si>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</si>
  <si>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</si>
  <si>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</si>
  <si>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</si>
  <si>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</si>
  <si>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</si>
  <si>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</si>
  <si>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</si>
  <si>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</si>
  <si>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</si>
  <si>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</si>
  <si>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</si>
  <si>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</si>
  <si>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</si>
  <si>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</si>
  <si>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</si>
  <si>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</si>
  <si>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</si>
  <si>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</si>
  <si>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</si>
  <si>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</si>
  <si>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</si>
  <si>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</si>
  <si>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</si>
  <si>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</si>
  <si>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</si>
  <si>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</si>
  <si>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</si>
  <si>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</si>
  <si>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</si>
  <si>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</si>
  <si>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</si>
  <si>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</si>
  <si>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</si>
  <si>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</si>
  <si>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</si>
  <si>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</si>
  <si>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</si>
  <si>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</si>
  <si>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</si>
  <si>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</si>
  <si>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</si>
  <si>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</si>
  <si>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</si>
  <si>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</si>
  <si>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</si>
  <si>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</si>
  <si>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</si>
  <si>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</si>
  <si>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</si>
  <si>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</si>
  <si>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</si>
  <si>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</si>
  <si>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</si>
  <si>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</si>
  <si>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</si>
  <si>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</si>
  <si>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</si>
  <si>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</si>
  <si>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</si>
  <si>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</si>
  <si>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</si>
  <si>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</si>
  <si>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</si>
  <si>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</si>
  <si>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</si>
  <si>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</si>
  <si>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</si>
  <si>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</si>
  <si>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</si>
  <si>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</si>
  <si>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</si>
  <si>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</si>
  <si>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</si>
  <si>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</si>
  <si>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</si>
  <si>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</si>
  <si>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</si>
  <si>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</si>
  <si>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</si>
  <si>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</si>
  <si>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</si>
  <si>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</si>
  <si>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</si>
  <si>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</si>
  <si>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</si>
  <si>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</si>
  <si>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</si>
  <si>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</si>
  <si>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</si>
  <si>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</si>
  <si>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</si>
  <si>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</si>
  <si>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</si>
  <si>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</si>
  <si>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</si>
  <si>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</si>
  <si>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</si>
  <si>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</si>
  <si>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</si>
  <si>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</si>
  <si>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</si>
  <si>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</si>
  <si>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</si>
  <si>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</si>
  <si>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</si>
  <si>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</si>
  <si>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</si>
  <si>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</si>
  <si>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</si>
  <si>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</si>
  <si>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</si>
  <si>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</si>
  <si>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</si>
  <si>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</si>
  <si>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</si>
  <si>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</si>
  <si>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</si>
  <si>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</si>
  <si>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</si>
  <si>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</si>
  <si>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</si>
  <si>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</si>
  <si>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</si>
  <si>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</si>
  <si>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</si>
  <si>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</si>
  <si>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</si>
  <si>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</si>
  <si>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</si>
  <si>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</si>
  <si>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</si>
  <si>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</si>
  <si>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</si>
  <si>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</si>
  <si>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</si>
  <si>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</si>
  <si>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</si>
  <si>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</si>
  <si>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</si>
  <si>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</si>
  <si>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</si>
  <si>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</si>
  <si>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</si>
  <si>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</si>
  <si>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</si>
  <si>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</si>
  <si>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</si>
  <si>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</si>
  <si>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</si>
  <si>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</si>
  <si>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</si>
  <si>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</si>
  <si>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</si>
  <si>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</si>
  <si>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</si>
  <si>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</si>
  <si>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</si>
  <si>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</si>
  <si>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</si>
  <si>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</si>
  <si>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</si>
  <si>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</si>
  <si>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</si>
  <si>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</si>
  <si>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</si>
  <si>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</si>
  <si>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</si>
  <si>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</si>
  <si>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</si>
  <si>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</si>
  <si>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</si>
  <si>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</si>
  <si>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</si>
  <si>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</si>
  <si>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</si>
  <si>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</si>
  <si>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</si>
  <si>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</si>
  <si>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</si>
  <si>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</si>
  <si>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</si>
  <si>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</si>
  <si>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</si>
  <si>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</si>
  <si>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</si>
  <si>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</si>
  <si>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</si>
  <si>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</si>
  <si>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</si>
  <si>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</si>
  <si>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</si>
  <si>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</si>
  <si>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</si>
  <si>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</si>
  <si>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</si>
  <si>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</si>
  <si>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</si>
  <si>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</si>
  <si>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</si>
  <si>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</si>
  <si>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</si>
  <si>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</si>
  <si>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</si>
  <si>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</si>
  <si>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</si>
  <si>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</si>
  <si>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</si>
  <si>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</si>
  <si>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</si>
  <si>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</si>
  <si>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</si>
  <si>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</si>
  <si>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</si>
  <si>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</si>
  <si>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</si>
  <si>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</si>
  <si>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</si>
  <si>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</si>
  <si>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</si>
  <si>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</si>
  <si>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</si>
  <si>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</si>
  <si>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</si>
  <si>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</si>
  <si>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</si>
  <si>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</si>
  <si>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</si>
  <si>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</si>
  <si>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</si>
  <si>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</si>
  <si>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</si>
  <si>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</si>
  <si>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</si>
  <si>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</si>
  <si>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</si>
  <si>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</si>
  <si>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</si>
  <si>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</si>
  <si>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</si>
  <si>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</si>
  <si>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</si>
  <si>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</si>
  <si>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</si>
  <si>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</si>
  <si>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</si>
  <si>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</si>
  <si>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</si>
  <si>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</si>
  <si>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</si>
  <si>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</si>
  <si>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</si>
  <si>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</si>
  <si>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</si>
  <si>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</si>
  <si>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</si>
  <si>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</si>
  <si>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</si>
  <si>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</si>
  <si>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</si>
  <si>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</si>
  <si>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</si>
  <si>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</si>
  <si>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</si>
  <si>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</si>
  <si>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</si>
  <si>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</si>
  <si>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</si>
  <si>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</si>
  <si>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</si>
  <si>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</si>
  <si>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</si>
  <si>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</si>
  <si>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</si>
  <si>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</si>
  <si>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</si>
  <si>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</si>
  <si>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</si>
  <si>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</si>
  <si>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</si>
  <si>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</si>
  <si>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</si>
  <si>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</si>
  <si>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</si>
  <si>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</si>
  <si>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</si>
  <si>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</si>
  <si>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</si>
  <si>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</si>
  <si>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</si>
  <si>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</si>
  <si>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</si>
  <si>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</si>
  <si>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</si>
  <si>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</si>
  <si>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</si>
  <si>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</si>
  <si>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</si>
  <si>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</si>
  <si>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</si>
  <si>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</si>
  <si>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</si>
  <si>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</si>
  <si>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</si>
  <si>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</si>
  <si>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</si>
  <si>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</si>
  <si>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</si>
  <si>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</si>
  <si>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</si>
  <si>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</si>
  <si>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</si>
  <si>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</si>
  <si>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</si>
  <si>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</si>
  <si>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</si>
  <si>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</si>
  <si>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</si>
  <si>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</si>
  <si>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</si>
  <si>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</si>
  <si>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</si>
  <si>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</si>
  <si>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</si>
  <si>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</si>
  <si>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</si>
  <si>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</si>
  <si>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</si>
  <si>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</si>
  <si>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</si>
  <si>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</si>
  <si>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</si>
  <si>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</si>
  <si>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</si>
  <si>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</si>
  <si>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</si>
  <si>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</si>
  <si>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</si>
  <si>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</si>
  <si>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</si>
  <si>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</si>
  <si>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</si>
  <si>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</si>
  <si>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</si>
  <si>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</si>
  <si>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</si>
  <si>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</si>
  <si>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</si>
  <si>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</si>
  <si>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</si>
  <si>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</si>
  <si>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</si>
  <si>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</si>
  <si>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</si>
  <si>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</si>
  <si>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</si>
  <si>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</si>
  <si>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</si>
  <si>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</si>
  <si>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</si>
  <si>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</si>
  <si>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</si>
  <si>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</si>
  <si>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</si>
  <si>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</si>
  <si>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</si>
  <si>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</si>
  <si>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</si>
  <si>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</si>
  <si>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</si>
  <si>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</si>
  <si>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</si>
  <si>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</si>
  <si>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</si>
  <si>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</si>
  <si>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</si>
  <si>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</si>
  <si>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</si>
  <si>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</si>
  <si>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</si>
  <si>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</si>
  <si>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</si>
  <si>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</si>
  <si>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</si>
  <si>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</si>
  <si>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</si>
  <si>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</si>
  <si>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</si>
  <si>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</si>
  <si>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</si>
  <si>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</si>
  <si>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</si>
  <si>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</si>
  <si>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</si>
  <si>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</si>
  <si>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</si>
  <si>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</si>
  <si>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</si>
  <si>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</si>
  <si>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</si>
  <si>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</si>
  <si>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</si>
  <si>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</si>
  <si>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</si>
  <si>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</si>
  <si>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</si>
  <si>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</si>
  <si>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</si>
  <si>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</si>
  <si>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</si>
  <si>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</si>
  <si>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</si>
  <si>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</si>
  <si>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</si>
  <si>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</si>
  <si>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</si>
  <si>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</si>
  <si>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</si>
  <si>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</si>
  <si>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</si>
  <si>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</si>
  <si>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</si>
  <si>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</si>
  <si>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</si>
  <si>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</si>
  <si>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</si>
  <si>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</si>
  <si>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</si>
  <si>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</si>
  <si>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</si>
  <si>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</si>
  <si>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</si>
  <si>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</si>
  <si>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</si>
  <si>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</si>
  <si>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</si>
  <si>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</si>
  <si>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</si>
  <si>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</si>
  <si>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</si>
  <si>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</si>
  <si>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</si>
  <si>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</si>
  <si>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</si>
  <si>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</si>
  <si>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</si>
  <si>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</si>
  <si>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</si>
  <si>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</si>
  <si>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</si>
  <si>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</si>
  <si>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</si>
  <si>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</si>
  <si>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</si>
  <si>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</si>
  <si>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</si>
  <si>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</si>
  <si>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</si>
  <si>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</si>
  <si>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</si>
  <si>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</si>
  <si>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</si>
  <si>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</si>
  <si>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</si>
  <si>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</si>
  <si>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</si>
  <si>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</si>
  <si>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</si>
  <si>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</si>
  <si>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</si>
  <si>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</si>
  <si>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</si>
  <si>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</si>
  <si>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</si>
  <si>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</si>
  <si>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</si>
  <si>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</si>
  <si>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</si>
  <si>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</si>
  <si>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</si>
  <si>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</si>
  <si>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</si>
  <si>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</si>
  <si>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</si>
  <si>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</si>
  <si>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</si>
  <si>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</si>
  <si>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</si>
  <si>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</si>
  <si>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</si>
  <si>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</si>
  <si>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</si>
  <si>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</si>
  <si>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</si>
  <si>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</si>
  <si>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</si>
  <si>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</si>
  <si>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</si>
  <si>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</si>
  <si>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</si>
  <si>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</si>
  <si>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</si>
  <si>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</si>
  <si>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</si>
  <si>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</si>
  <si>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</si>
  <si>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</si>
  <si>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</si>
  <si>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</si>
  <si>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</si>
  <si>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</si>
  <si>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</si>
  <si>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</si>
  <si>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</si>
  <si>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</si>
  <si>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</si>
  <si>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</si>
  <si>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</si>
  <si>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</si>
  <si>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</si>
  <si>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</si>
  <si>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</si>
  <si>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</si>
  <si>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</si>
  <si>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</si>
  <si>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</si>
  <si>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</si>
  <si>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</si>
  <si>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</si>
  <si>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</si>
  <si>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</si>
  <si>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</si>
  <si>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</si>
  <si>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</si>
  <si>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</si>
  <si>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</si>
  <si>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</si>
  <si>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</si>
  <si>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</si>
  <si>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</si>
  <si>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</si>
  <si>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</si>
  <si>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</si>
  <si>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</si>
  <si>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</si>
  <si>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</si>
  <si>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</si>
  <si>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</si>
  <si>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</si>
  <si>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</si>
  <si>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</si>
  <si>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</si>
  <si>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</si>
  <si>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</si>
  <si>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</si>
  <si>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</si>
  <si>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</si>
  <si>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</si>
  <si>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</si>
  <si>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</si>
  <si>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</si>
  <si>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</si>
  <si>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</si>
  <si>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</si>
  <si>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</si>
  <si>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</si>
  <si>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</si>
  <si>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</si>
  <si>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</si>
  <si>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</si>
  <si>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</si>
  <si>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</si>
  <si>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</si>
  <si>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</si>
  <si>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</si>
  <si>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</si>
  <si>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</si>
  <si>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</si>
  <si>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</si>
  <si>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</si>
  <si>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</si>
  <si>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</si>
  <si>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</si>
  <si>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</si>
  <si>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</si>
  <si>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</si>
  <si>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</si>
  <si>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</si>
  <si>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</si>
  <si>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</si>
  <si>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</si>
  <si>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</si>
  <si>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</si>
  <si>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</si>
  <si>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</si>
  <si>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</si>
  <si>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</si>
  <si>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</si>
  <si>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</si>
  <si>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</si>
  <si>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</si>
  <si>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</si>
  <si>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</si>
  <si>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</si>
  <si>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</si>
  <si>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</si>
  <si>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</si>
  <si>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</si>
  <si>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</si>
  <si>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</si>
  <si>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</si>
  <si>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</si>
  <si>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</si>
  <si>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</si>
  <si>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</si>
  <si>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</si>
  <si>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</si>
  <si>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</si>
  <si>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</si>
  <si>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</si>
  <si>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</si>
  <si>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</si>
  <si>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</si>
  <si>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</si>
  <si>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</si>
  <si>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</si>
  <si>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</si>
  <si>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</si>
  <si>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</si>
  <si>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</si>
  <si>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</si>
  <si>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</si>
  <si>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</si>
  <si>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</si>
  <si>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</si>
  <si>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</si>
  <si>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</si>
  <si>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</si>
  <si>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</si>
  <si>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</si>
  <si>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</si>
  <si>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</si>
  <si>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</si>
  <si>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</si>
  <si>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</si>
  <si>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</si>
  <si>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</si>
  <si>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</si>
  <si>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</si>
  <si>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</si>
  <si>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</si>
  <si>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</si>
  <si>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</si>
  <si>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</si>
  <si>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</si>
  <si>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</si>
  <si>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</si>
  <si>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</si>
  <si>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</si>
  <si>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</si>
  <si>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</si>
  <si>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</si>
  <si>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</si>
  <si>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</si>
  <si>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</si>
  <si>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</si>
  <si>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</si>
  <si>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</si>
  <si>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</si>
  <si>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</si>
  <si>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</si>
  <si>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</si>
  <si>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</si>
  <si>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</si>
  <si>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</si>
  <si>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</si>
  <si>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</si>
  <si>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</si>
  <si>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</si>
  <si>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</si>
  <si>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</si>
  <si>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</si>
  <si>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</si>
  <si>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</si>
  <si>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</si>
  <si>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</si>
  <si>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</si>
  <si>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</si>
  <si>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</si>
  <si>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</si>
  <si>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</si>
  <si>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</si>
  <si>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</si>
  <si>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</si>
  <si>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</si>
  <si>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</si>
  <si>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</si>
  <si>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</si>
  <si>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</si>
  <si>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</si>
  <si>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</si>
  <si>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</si>
  <si>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</si>
  <si>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</si>
  <si>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</si>
  <si>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</si>
  <si>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</si>
  <si>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</si>
  <si>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</si>
  <si>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</si>
  <si>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</si>
  <si>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</si>
  <si>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</si>
  <si>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</si>
  <si>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</si>
  <si>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</si>
  <si>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</si>
  <si>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</si>
  <si>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</si>
  <si>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</si>
  <si>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</si>
  <si>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</si>
  <si>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</si>
  <si>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</si>
  <si>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</si>
  <si>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</si>
  <si>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</si>
  <si>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</si>
  <si>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</si>
  <si>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</si>
  <si>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</si>
  <si>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</si>
  <si>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</si>
  <si>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</si>
  <si>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</si>
  <si>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</si>
  <si>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</si>
  <si>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</si>
  <si>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</si>
  <si>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</si>
  <si>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</si>
  <si>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</si>
  <si>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</si>
  <si>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</si>
  <si>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</si>
  <si>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</si>
  <si>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</si>
  <si>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</si>
  <si>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</si>
  <si>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</si>
  <si>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</si>
  <si>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</si>
  <si>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</si>
  <si>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</si>
  <si>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</si>
  <si>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</si>
  <si>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</si>
  <si>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</si>
  <si>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</si>
  <si>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</si>
  <si>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</si>
  <si>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</si>
  <si>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</si>
  <si>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</si>
  <si>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</si>
  <si>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</si>
  <si>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</si>
  <si>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</si>
  <si>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</si>
  <si>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</si>
  <si>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</si>
  <si>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</si>
  <si>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</si>
  <si>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</si>
  <si>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</si>
  <si>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</si>
  <si>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</si>
  <si>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</si>
  <si>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</si>
  <si>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</si>
  <si>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</si>
  <si>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</si>
  <si>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</si>
  <si>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</si>
  <si>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</si>
  <si>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</si>
  <si>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</si>
  <si>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</si>
  <si>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</si>
  <si>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</si>
  <si>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</si>
  <si>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</si>
  <si>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</si>
  <si>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</si>
  <si>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</si>
  <si>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</si>
  <si>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</si>
  <si>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</si>
  <si>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</si>
  <si>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</si>
  <si>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</si>
  <si>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</si>
  <si>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</si>
  <si>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</si>
  <si>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</si>
  <si>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</si>
  <si>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</si>
  <si>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</si>
  <si>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</si>
  <si>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</si>
  <si>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</si>
  <si>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</si>
  <si>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</si>
  <si>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</si>
  <si>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</si>
  <si>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</si>
  <si>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</si>
  <si>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</si>
  <si>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</si>
  <si>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</si>
  <si>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</si>
  <si>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</si>
  <si>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</si>
  <si>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</si>
  <si>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</si>
  <si>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</si>
  <si>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</si>
  <si>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</si>
  <si>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</si>
  <si>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</si>
  <si>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</si>
  <si>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</si>
  <si>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</si>
  <si>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</si>
  <si>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</si>
  <si>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</si>
  <si>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</si>
  <si>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</si>
  <si>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</si>
  <si>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</si>
  <si>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</si>
  <si>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</si>
  <si>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</si>
  <si>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</si>
  <si>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</si>
  <si>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</si>
  <si>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</si>
  <si>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</si>
  <si>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</si>
  <si>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</si>
  <si>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</si>
  <si>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</si>
  <si>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</si>
  <si>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</si>
  <si>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</si>
  <si>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</si>
  <si>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</si>
  <si>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</si>
  <si>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</si>
  <si>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</si>
  <si>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</si>
  <si>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</si>
  <si>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</si>
  <si>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</si>
  <si>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</si>
  <si>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</si>
  <si>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</si>
  <si>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</si>
  <si>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</si>
  <si>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</si>
  <si>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</si>
  <si>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</si>
  <si>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</si>
  <si>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</si>
  <si>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</si>
  <si>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</si>
  <si>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</si>
  <si>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</si>
  <si>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</si>
  <si>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</si>
  <si>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</si>
  <si>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</si>
  <si>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</si>
  <si>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</si>
  <si>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</si>
  <si>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</si>
  <si>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</si>
  <si>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</si>
  <si>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</si>
  <si>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</si>
  <si>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</si>
  <si>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</si>
  <si>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</si>
  <si>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</si>
  <si>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</si>
  <si>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</si>
  <si>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</si>
  <si>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</si>
  <si>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</si>
  <si>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</si>
  <si>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</si>
  <si>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</si>
  <si>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</si>
  <si>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</si>
  <si>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</si>
  <si>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</si>
  <si>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</si>
  <si>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</si>
  <si>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</si>
  <si>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</si>
  <si>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</si>
  <si>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</si>
  <si>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</si>
  <si>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</si>
  <si>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</si>
  <si>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</si>
  <si>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</si>
  <si>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</si>
  <si>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</si>
  <si>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</si>
  <si>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</si>
  <si>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</si>
  <si>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</si>
  <si>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</si>
  <si>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</si>
  <si>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</si>
  <si>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</si>
  <si>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</si>
  <si>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</si>
  <si>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</si>
  <si>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</si>
  <si>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</si>
  <si>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</si>
  <si>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</si>
  <si>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</si>
  <si>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</si>
  <si>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</si>
  <si>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</si>
  <si>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</si>
  <si>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</si>
  <si>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</si>
  <si>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</si>
  <si>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</si>
  <si>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</si>
  <si>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</si>
  <si>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</si>
  <si>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</si>
  <si>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</si>
  <si>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</si>
  <si>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</si>
  <si>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</si>
  <si>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</si>
  <si>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</si>
  <si>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</si>
  <si>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</si>
  <si>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</si>
  <si>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</si>
  <si>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</si>
  <si>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</si>
  <si>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</si>
  <si>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</si>
  <si>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</si>
  <si>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</si>
  <si>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</si>
  <si>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</si>
  <si>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</si>
  <si>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</si>
  <si>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</si>
  <si>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</si>
  <si>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</si>
  <si>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</si>
  <si>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</si>
  <si>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</si>
  <si>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</si>
  <si>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</si>
  <si>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</si>
  <si>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</si>
  <si>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</si>
  <si>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</si>
  <si>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</si>
  <si>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</si>
  <si>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</si>
  <si>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</si>
  <si>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</si>
  <si>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</si>
  <si>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</si>
  <si>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</si>
  <si>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</si>
  <si>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</si>
  <si>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</si>
  <si>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</si>
  <si>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</si>
  <si>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</si>
  <si>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</si>
  <si>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</si>
  <si>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</si>
  <si>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</si>
  <si>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</si>
  <si>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</si>
  <si>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</si>
  <si>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</si>
  <si>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</si>
  <si>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</si>
  <si>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</si>
  <si>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</si>
  <si>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</si>
  <si>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</si>
  <si>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</si>
  <si>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</si>
  <si>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</si>
  <si>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</si>
  <si>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</si>
  <si>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</si>
  <si>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</si>
  <si>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</si>
  <si>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</si>
  <si>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</si>
  <si>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</si>
  <si>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</si>
  <si>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</si>
  <si>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</si>
  <si>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</si>
  <si>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</si>
  <si>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</si>
  <si>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</si>
  <si>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</si>
  <si>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</si>
  <si>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</si>
  <si>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</si>
  <si>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</si>
  <si>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</si>
  <si>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</si>
  <si>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</si>
  <si>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</si>
  <si>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</si>
  <si>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</si>
  <si>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</si>
  <si>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</si>
  <si>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</si>
  <si>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</si>
  <si>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</si>
  <si>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</si>
  <si>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</si>
  <si>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</si>
  <si>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</si>
  <si>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</si>
  <si>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</si>
  <si>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</si>
  <si>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</si>
  <si>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</si>
  <si>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</si>
  <si>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</si>
  <si>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</si>
  <si>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</si>
  <si>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</si>
  <si>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</si>
  <si>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</si>
  <si>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</si>
  <si>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</si>
  <si>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</si>
  <si>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</si>
  <si>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</si>
  <si>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</si>
  <si>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</si>
  <si>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</si>
  <si>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</si>
  <si>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</si>
  <si>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</si>
  <si>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</si>
  <si>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</si>
  <si>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</si>
  <si>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</si>
  <si>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</si>
  <si>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</si>
  <si>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</si>
  <si>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</si>
  <si>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</si>
  <si>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</si>
  <si>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</si>
  <si>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</si>
  <si>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</si>
  <si>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</si>
  <si>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</si>
  <si>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</si>
  <si>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</si>
  <si>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</si>
  <si>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</si>
  <si>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</si>
  <si>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</si>
  <si>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</si>
  <si>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</si>
  <si>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</si>
  <si>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</si>
  <si>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</si>
  <si>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</si>
  <si>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</si>
  <si>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</si>
  <si>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</si>
  <si>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</si>
  <si>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</si>
  <si>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</si>
  <si>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</si>
  <si>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</si>
  <si>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</si>
  <si>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</si>
  <si>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</si>
  <si>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</si>
  <si>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</si>
  <si>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</si>
  <si>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</si>
  <si>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</si>
  <si>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</si>
  <si>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</si>
  <si>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</si>
  <si>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</si>
  <si>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</si>
  <si>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</si>
  <si>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</si>
  <si>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</si>
  <si>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</si>
  <si>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</si>
  <si>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</si>
  <si>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</si>
  <si>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</si>
  <si>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</si>
  <si>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</si>
  <si>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</si>
  <si>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</si>
  <si>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</si>
  <si>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</si>
  <si>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</si>
  <si>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</si>
  <si>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</si>
  <si>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</si>
  <si>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</si>
  <si>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</si>
  <si>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</si>
  <si>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</si>
  <si>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</si>
  <si>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</si>
  <si>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</si>
  <si>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</si>
  <si>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</si>
  <si>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</si>
  <si>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</si>
  <si>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</si>
  <si>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</si>
  <si>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</si>
  <si>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</si>
  <si>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</si>
  <si>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</si>
  <si>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</si>
  <si>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</si>
  <si>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</si>
  <si>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</si>
  <si>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</si>
  <si>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</si>
  <si>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</si>
  <si>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</si>
  <si>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</si>
  <si>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</si>
  <si>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</si>
  <si>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</si>
  <si>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</si>
  <si>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</si>
  <si>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</si>
  <si>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</si>
  <si>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</si>
  <si>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</si>
  <si>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</si>
  <si>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</si>
  <si>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</si>
  <si>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</si>
  <si>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</si>
  <si>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</si>
  <si>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</si>
  <si>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</si>
  <si>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</si>
  <si>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</si>
  <si>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</si>
  <si>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</si>
  <si>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</si>
  <si>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</si>
  <si>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</si>
  <si>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</si>
  <si>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</si>
  <si>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</si>
  <si>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</si>
  <si>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</si>
  <si>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</si>
  <si>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</si>
  <si>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</si>
  <si>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</si>
  <si>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</si>
  <si>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</si>
  <si>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</si>
  <si>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</si>
  <si>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</si>
  <si>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</si>
  <si>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</si>
  <si>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</si>
  <si>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</si>
  <si>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</si>
  <si>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</si>
  <si>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</si>
  <si>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</si>
  <si>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</si>
  <si>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</si>
  <si>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</si>
  <si>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</si>
  <si>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</si>
  <si>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</si>
  <si>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</si>
  <si>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</si>
  <si>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</si>
  <si>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</si>
  <si>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</si>
  <si>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</si>
  <si>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</si>
  <si>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</si>
  <si>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</si>
  <si>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</si>
  <si>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</si>
  <si>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</si>
  <si>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</si>
  <si>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</si>
  <si>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</si>
  <si>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</si>
  <si>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</si>
  <si>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</si>
  <si>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</si>
  <si>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</si>
  <si>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</si>
  <si>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</si>
  <si>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</si>
  <si>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</si>
  <si>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</si>
  <si>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</si>
  <si>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</si>
  <si>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</si>
  <si>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</si>
  <si>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</si>
  <si>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</si>
  <si>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</si>
  <si>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</si>
  <si>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</si>
  <si>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</si>
  <si>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</si>
  <si>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</si>
  <si>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</si>
  <si>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</si>
  <si>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</si>
  <si>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</si>
  <si>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</si>
  <si>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</si>
  <si>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</si>
  <si>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</si>
  <si>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</si>
  <si>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</si>
  <si>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</si>
  <si>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</si>
  <si>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</si>
  <si>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</si>
  <si>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</si>
  <si>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</si>
  <si>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</si>
  <si>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</si>
  <si>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</si>
  <si>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</si>
  <si>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</si>
  <si>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</si>
  <si>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</si>
  <si>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</si>
  <si>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</si>
  <si>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</si>
  <si>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</si>
  <si>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</si>
  <si>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</si>
  <si>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</si>
  <si>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</si>
  <si>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</si>
  <si>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</si>
  <si>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</si>
  <si>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</si>
  <si>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</si>
  <si>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</si>
  <si>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</si>
  <si>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</si>
  <si>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</si>
  <si>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</si>
  <si>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</si>
  <si>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</si>
  <si>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</si>
  <si>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</si>
  <si>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</si>
  <si>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</si>
  <si>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</si>
  <si>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</si>
  <si>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</si>
  <si>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</si>
  <si>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</si>
  <si>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</si>
  <si>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</si>
  <si>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</si>
  <si>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</si>
  <si>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</si>
  <si>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</si>
  <si>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</si>
  <si>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</si>
  <si>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</si>
  <si>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</si>
  <si>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</si>
  <si>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</si>
  <si>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</si>
  <si>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</si>
  <si>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</si>
  <si>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</si>
  <si>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</si>
  <si>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</si>
  <si>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</si>
  <si>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</si>
  <si>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</si>
  <si>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</si>
  <si>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</si>
  <si>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</si>
  <si>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</si>
  <si>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</si>
  <si>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</si>
  <si>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</si>
  <si>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</si>
  <si>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</si>
  <si>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</si>
  <si>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</si>
  <si>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</si>
  <si>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</si>
  <si>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</si>
  <si>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</si>
  <si>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</si>
  <si>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</si>
  <si>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</si>
  <si>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</si>
  <si>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</si>
  <si>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</si>
  <si>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</si>
  <si>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</si>
  <si>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</si>
  <si>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</si>
  <si>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</si>
  <si>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</si>
  <si>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</si>
  <si>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</si>
  <si>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</si>
  <si>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</si>
  <si>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</si>
  <si>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</si>
  <si>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</si>
  <si>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</si>
  <si>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</si>
  <si>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</si>
  <si>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</si>
  <si>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</si>
  <si>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</si>
  <si>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</si>
  <si>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</si>
  <si>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</si>
  <si>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</si>
  <si>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</si>
  <si>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</si>
  <si>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</si>
  <si>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</si>
  <si>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</si>
  <si>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</si>
  <si>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</si>
  <si>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</si>
  <si>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</si>
  <si>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</si>
  <si>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</si>
  <si>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</si>
  <si>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</si>
  <si>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</si>
  <si>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</si>
  <si>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</si>
  <si>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</si>
  <si>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</si>
  <si>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</si>
  <si>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</si>
  <si>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</si>
  <si>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</si>
  <si>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</si>
  <si>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</si>
  <si>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</si>
  <si>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</si>
  <si>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</si>
  <si>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</si>
  <si>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</si>
  <si>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</si>
  <si>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</si>
  <si>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</si>
  <si>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</si>
  <si>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</si>
  <si>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</si>
  <si>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</si>
  <si>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</si>
  <si>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</si>
  <si>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</si>
  <si>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</si>
  <si>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</si>
  <si>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</si>
  <si>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</si>
  <si>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</si>
  <si>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</si>
  <si>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</si>
  <si>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</si>
  <si>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</si>
  <si>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</si>
  <si>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</si>
  <si>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</si>
  <si>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</si>
  <si>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</si>
  <si>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</si>
  <si>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</si>
  <si>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</si>
  <si>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</si>
  <si>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</si>
  <si>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</si>
  <si>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</si>
  <si>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</si>
  <si>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</si>
  <si>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</si>
  <si>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</si>
  <si>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</si>
  <si>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</si>
  <si>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</si>
  <si>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</si>
  <si>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</si>
  <si>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</si>
  <si>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</si>
  <si>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</si>
  <si>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</si>
  <si>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</si>
  <si>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</si>
  <si>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</si>
  <si>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</si>
  <si>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</si>
  <si>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</si>
  <si>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</si>
  <si>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</si>
  <si>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</si>
  <si>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</si>
  <si>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</si>
  <si>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</si>
  <si>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</si>
  <si>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</si>
  <si>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</si>
  <si>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</si>
  <si>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</si>
  <si>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</si>
  <si>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</si>
  <si>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</si>
  <si>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</si>
  <si>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</si>
  <si>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</si>
  <si>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</si>
  <si>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</si>
  <si>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</si>
  <si>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</si>
  <si>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</si>
  <si>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</si>
  <si>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</si>
  <si>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</si>
  <si>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</si>
  <si>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</si>
  <si>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</si>
  <si>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</si>
  <si>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</si>
  <si>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</si>
  <si>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</si>
  <si>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</si>
  <si>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</si>
  <si>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</si>
  <si>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</si>
  <si>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</si>
  <si>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</si>
  <si>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</si>
  <si>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</si>
  <si>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</si>
  <si>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</si>
  <si>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</si>
  <si>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</si>
  <si>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</si>
  <si>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</si>
  <si>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</si>
  <si>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</si>
  <si>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</si>
  <si>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</si>
  <si>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</si>
  <si>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</si>
  <si>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</si>
  <si>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</si>
  <si>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</si>
  <si>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</si>
  <si>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</si>
  <si>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</si>
  <si>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</si>
  <si>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</si>
  <si>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</si>
  <si>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</si>
  <si>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</si>
  <si>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</si>
  <si>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</si>
  <si>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</si>
  <si>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</si>
  <si>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</si>
  <si>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</si>
  <si>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</si>
  <si>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</si>
  <si>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</si>
  <si>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</si>
  <si>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</si>
  <si>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</si>
  <si>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</si>
  <si>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</si>
  <si>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</si>
  <si>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</si>
  <si>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</si>
  <si>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</si>
  <si>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</si>
  <si>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</si>
  <si>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</si>
  <si>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</si>
  <si>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</si>
  <si>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</si>
  <si>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</si>
  <si>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</si>
  <si>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</si>
  <si>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</si>
  <si>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</si>
  <si>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</si>
  <si>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</si>
  <si>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</si>
  <si>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</si>
  <si>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</si>
  <si>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</si>
  <si>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</si>
  <si>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</si>
  <si>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</si>
  <si>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</si>
  <si>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</si>
  <si>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</si>
  <si>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</si>
  <si>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</si>
  <si>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</si>
  <si>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</si>
  <si>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</si>
  <si>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</si>
  <si>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</si>
  <si>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</si>
  <si>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</si>
  <si>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</si>
  <si>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</si>
  <si>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</si>
  <si>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</si>
  <si>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</si>
  <si>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</si>
  <si>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</si>
  <si>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</si>
  <si>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</si>
  <si>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</si>
  <si>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</si>
  <si>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</si>
  <si>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</si>
  <si>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</si>
  <si>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</si>
  <si>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</si>
  <si>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</si>
  <si>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</si>
  <si>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</si>
  <si>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</si>
  <si>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</si>
  <si>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</si>
  <si>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</si>
  <si>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</si>
  <si>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</si>
  <si>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</si>
  <si>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</si>
  <si>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</si>
  <si>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</si>
  <si>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</si>
  <si>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</si>
  <si>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</si>
  <si>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</si>
  <si>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</si>
  <si>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</si>
  <si>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</si>
  <si>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</si>
  <si>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</si>
  <si>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</si>
  <si>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</si>
  <si>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</si>
  <si>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</si>
  <si>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</si>
  <si>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</si>
  <si>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</si>
  <si>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</si>
  <si>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</si>
  <si>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</si>
  <si>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</si>
  <si>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</si>
  <si>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</si>
  <si>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</si>
  <si>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</si>
  <si>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</si>
  <si>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</si>
  <si>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</si>
  <si>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</si>
  <si>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</si>
  <si>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</si>
  <si>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</si>
  <si>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</si>
  <si>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</si>
  <si>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</si>
  <si>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</si>
  <si>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</si>
  <si>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</si>
  <si>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</si>
  <si>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</si>
  <si>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</si>
  <si>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</si>
  <si>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</si>
  <si>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</si>
  <si>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</si>
  <si>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</si>
  <si>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</si>
  <si>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</si>
  <si>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</si>
  <si>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</si>
  <si>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</si>
  <si>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</si>
  <si>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</si>
  <si>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</si>
  <si>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</si>
  <si>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</si>
  <si>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</si>
  <si>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</si>
  <si>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</si>
  <si>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</si>
  <si>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</si>
  <si>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</si>
  <si>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</si>
  <si>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</si>
  <si>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</si>
  <si>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</si>
  <si>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</si>
  <si>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</si>
  <si>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</si>
  <si>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</si>
  <si>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</si>
  <si>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</si>
  <si>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</si>
  <si>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</si>
  <si>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</si>
  <si>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</si>
  <si>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</si>
  <si>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</si>
  <si>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</si>
  <si>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</si>
  <si>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</si>
  <si>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</si>
  <si>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</si>
  <si>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</si>
  <si>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</si>
  <si>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</si>
  <si>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</si>
  <si>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</si>
  <si>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</si>
  <si>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</si>
  <si>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</si>
  <si>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</si>
  <si>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</si>
  <si>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</si>
  <si>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</si>
  <si>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</si>
  <si>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</si>
  <si>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</si>
  <si>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</si>
  <si>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</si>
  <si>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</si>
  <si>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</si>
  <si>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</si>
  <si>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</si>
  <si>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</si>
  <si>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</si>
  <si>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</si>
  <si>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</si>
  <si>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</si>
  <si>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</si>
  <si>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</si>
  <si>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</si>
  <si>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</si>
  <si>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</si>
  <si>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</si>
  <si>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</si>
  <si>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</si>
  <si>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</si>
  <si>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</si>
  <si>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</si>
  <si>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</si>
  <si>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</si>
  <si>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</si>
  <si>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</si>
  <si>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</si>
  <si>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</si>
  <si>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</si>
  <si>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</si>
  <si>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</si>
  <si>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</si>
  <si>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</si>
  <si>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</si>
  <si>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</si>
  <si>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</si>
  <si>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</si>
  <si>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</si>
  <si>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</si>
  <si>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</si>
  <si>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</si>
  <si>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</si>
  <si>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</si>
  <si>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</si>
  <si>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</si>
  <si>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</si>
  <si>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</si>
  <si>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</si>
  <si>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</si>
  <si>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</si>
  <si>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</si>
  <si>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</si>
  <si>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</si>
  <si>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</si>
  <si>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</si>
  <si>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</si>
  <si>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</si>
  <si>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</si>
  <si>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</si>
  <si>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</si>
  <si>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</si>
  <si>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</si>
  <si>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</si>
  <si>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</si>
  <si>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</si>
  <si>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</si>
  <si>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</si>
  <si>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</si>
  <si>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</si>
  <si>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</si>
  <si>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</si>
  <si>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</si>
  <si>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</si>
  <si>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</si>
  <si>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</si>
  <si>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</si>
  <si>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</si>
  <si>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</si>
  <si>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</si>
  <si>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</si>
  <si>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</si>
  <si>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</si>
  <si>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</si>
  <si>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</si>
  <si>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</si>
  <si>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</si>
  <si>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</si>
  <si>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</si>
  <si>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</si>
  <si>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</si>
  <si>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</si>
  <si>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</si>
  <si>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</si>
  <si>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</si>
  <si>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</si>
  <si>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</si>
  <si>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</si>
  <si>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</si>
  <si>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</si>
  <si>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</si>
  <si>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</si>
  <si>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</si>
  <si>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</si>
  <si>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</si>
  <si>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</si>
  <si>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</si>
  <si>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</si>
  <si>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</si>
  <si>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</si>
  <si>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</si>
  <si>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</si>
  <si>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</si>
  <si>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</si>
  <si>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</si>
  <si>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</si>
  <si>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</si>
  <si>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</si>
  <si>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</si>
  <si>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</si>
  <si>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</si>
  <si>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</si>
  <si>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</si>
  <si>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</si>
  <si>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</si>
  <si>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</si>
  <si>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</si>
  <si>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</si>
  <si>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</si>
  <si>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</si>
  <si>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</si>
  <si>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</si>
  <si>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</si>
  <si>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</si>
  <si>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</si>
  <si>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</si>
  <si>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</si>
  <si>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</si>
  <si>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</si>
  <si>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</si>
  <si>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</si>
  <si>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</si>
  <si>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</si>
  <si>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</si>
  <si>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</si>
  <si>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</si>
  <si>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</si>
  <si>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</si>
  <si>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</si>
  <si>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</si>
  <si>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</si>
  <si>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</si>
  <si>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</si>
  <si>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</si>
  <si>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</si>
  <si>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</si>
  <si>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</si>
  <si>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</si>
  <si>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</si>
  <si>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</si>
  <si>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</si>
  <si>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</si>
  <si>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</si>
  <si>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</si>
  <si>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</si>
  <si>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</si>
  <si>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</si>
  <si>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</si>
  <si>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</si>
  <si>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</si>
  <si>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</si>
  <si>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</si>
  <si>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</si>
  <si>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</si>
  <si>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</si>
  <si>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</si>
  <si>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</si>
  <si>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</si>
  <si>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</si>
  <si>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</si>
  <si>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</si>
  <si>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</si>
  <si>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</si>
  <si>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</si>
  <si>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</si>
  <si>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</si>
  <si>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</si>
  <si>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</si>
  <si>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</si>
  <si>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</si>
  <si>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</si>
  <si>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</si>
  <si>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</si>
  <si>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</si>
  <si>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</si>
  <si>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</si>
  <si>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</si>
  <si>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</si>
  <si>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</si>
  <si>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</si>
  <si>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</si>
  <si>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</si>
  <si>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</si>
  <si>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</si>
  <si>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</si>
  <si>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</si>
  <si>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</si>
  <si>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</si>
  <si>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</si>
  <si>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</si>
  <si>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</si>
  <si>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</si>
  <si>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</si>
  <si>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</si>
  <si>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</si>
  <si>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</si>
  <si>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</si>
  <si>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</si>
  <si>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</si>
  <si>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</si>
  <si>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</si>
  <si>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</si>
  <si>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</si>
  <si>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</si>
  <si>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</si>
  <si>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</si>
  <si>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</si>
  <si>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</si>
  <si>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</si>
  <si>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</si>
  <si>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</si>
  <si>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</si>
  <si>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</si>
  <si>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</si>
  <si>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</si>
  <si>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</si>
  <si>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</si>
  <si>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</si>
  <si>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</si>
  <si>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</si>
  <si>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</si>
  <si>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</si>
  <si>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</si>
  <si>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</si>
  <si>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</si>
  <si>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</si>
  <si>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</si>
  <si>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</si>
  <si>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</si>
  <si>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</si>
  <si>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</si>
  <si>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</si>
  <si>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</si>
  <si>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</si>
  <si>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</si>
  <si>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</si>
  <si>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</si>
  <si>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</si>
  <si>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</si>
  <si>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</si>
  <si>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</si>
  <si>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</si>
  <si>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</si>
  <si>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</si>
  <si>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</si>
  <si>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</si>
  <si>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</si>
  <si>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</si>
  <si>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</si>
  <si>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</si>
  <si>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</si>
  <si>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</si>
  <si>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</si>
  <si>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</si>
  <si>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</si>
  <si>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</si>
  <si>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</si>
  <si>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</si>
  <si>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</si>
  <si>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</si>
  <si>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</si>
  <si>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</si>
  <si>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</si>
  <si>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</si>
  <si>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</si>
  <si>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</si>
  <si>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</si>
  <si>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</si>
  <si>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</si>
  <si>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</si>
  <si>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</si>
  <si>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</si>
  <si>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</si>
  <si>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</si>
  <si>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</si>
  <si>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</si>
  <si>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</si>
  <si>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</si>
  <si>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</si>
  <si>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</si>
  <si>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</si>
  <si>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</si>
  <si>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</si>
  <si>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</si>
  <si>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</si>
  <si>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</si>
  <si>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</si>
  <si>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</si>
  <si>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</si>
  <si>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</si>
  <si>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</si>
  <si>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</si>
  <si>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</si>
  <si>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</si>
  <si>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</si>
  <si>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</si>
  <si>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</si>
  <si>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</si>
  <si>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</si>
  <si>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</si>
  <si>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</si>
  <si>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</si>
  <si>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</si>
  <si>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</si>
  <si>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</si>
  <si>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</si>
  <si>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</si>
  <si>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</si>
  <si>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</si>
  <si>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</si>
  <si>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</si>
  <si>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</si>
  <si>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</si>
  <si>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</si>
  <si>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</si>
  <si>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</si>
  <si>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</si>
  <si>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</si>
  <si>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</si>
  <si>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</si>
  <si>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</si>
  <si>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</si>
  <si>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</si>
  <si>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</si>
  <si>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</si>
  <si>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</si>
  <si>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</si>
  <si>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</si>
  <si>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</si>
  <si>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</si>
  <si>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</si>
  <si>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</si>
  <si>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</si>
  <si>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</si>
  <si>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</si>
  <si>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</si>
  <si>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</si>
  <si>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</si>
  <si>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</si>
  <si>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</si>
  <si>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</si>
  <si>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</si>
  <si>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</si>
  <si>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</si>
  <si>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</si>
  <si>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</si>
  <si>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</si>
  <si>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</si>
  <si>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</si>
  <si>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</si>
  <si>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</si>
  <si>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</si>
  <si>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</si>
  <si>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</si>
  <si>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</si>
  <si>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</si>
  <si>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</si>
  <si>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</si>
  <si>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</si>
  <si>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</si>
  <si>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</si>
  <si>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</si>
  <si>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</si>
  <si>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</si>
  <si>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</si>
  <si>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</si>
  <si>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</si>
  <si>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</si>
  <si>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</si>
  <si>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</si>
  <si>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</si>
  <si>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</si>
  <si>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</si>
  <si>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</si>
  <si>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</si>
  <si>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</si>
  <si>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</si>
  <si>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</si>
  <si>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</si>
  <si>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</si>
  <si>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</si>
  <si>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</si>
  <si>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</si>
  <si>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</si>
  <si>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</si>
  <si>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</si>
  <si>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</si>
  <si>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</si>
  <si>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</si>
  <si>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</si>
  <si>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</si>
  <si>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</si>
  <si>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</si>
  <si>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</si>
  <si>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</si>
  <si>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</si>
  <si>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</si>
  <si>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</si>
  <si>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</si>
  <si>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</si>
  <si>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</si>
  <si>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</si>
  <si>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</si>
  <si>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</si>
  <si>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</si>
  <si>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</si>
  <si>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</si>
  <si>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</si>
  <si>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</si>
  <si>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</si>
  <si>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</si>
  <si>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</si>
  <si>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</si>
  <si>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</si>
  <si>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</si>
  <si>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</si>
  <si>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</si>
  <si>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</si>
  <si>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</si>
  <si>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</si>
  <si>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</si>
  <si>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</si>
  <si>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</si>
  <si>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</si>
  <si>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</si>
  <si>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</si>
  <si>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</si>
  <si>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</si>
  <si>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</si>
  <si>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</si>
  <si>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</si>
  <si>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</si>
  <si>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</si>
  <si>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</si>
  <si>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</si>
  <si>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</si>
  <si>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</si>
  <si>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</si>
  <si>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</si>
  <si>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</si>
  <si>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</si>
  <si>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</si>
  <si>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</si>
  <si>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</si>
  <si>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</si>
  <si>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</si>
  <si>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</si>
  <si>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</si>
  <si>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</si>
  <si>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</si>
  <si>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</si>
  <si>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</si>
  <si>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</si>
  <si>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</si>
  <si>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</si>
  <si>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</si>
  <si>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</si>
  <si>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</si>
  <si>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</si>
  <si>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</si>
  <si>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</si>
  <si>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</si>
  <si>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</si>
  <si>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</si>
  <si>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</si>
  <si>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</si>
  <si>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</si>
  <si>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</si>
  <si>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</si>
  <si>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</si>
  <si>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</si>
  <si>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</si>
  <si>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</si>
  <si>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</si>
  <si>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</si>
  <si>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</si>
  <si>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</si>
  <si>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</si>
  <si>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</si>
  <si>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</si>
  <si>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</si>
  <si>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</si>
  <si>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</si>
  <si>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</si>
  <si>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</si>
  <si>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</si>
  <si>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</si>
  <si>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</si>
  <si>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</si>
  <si>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</si>
  <si>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</si>
  <si>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</si>
  <si>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</si>
  <si>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</si>
  <si>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</si>
  <si>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</si>
  <si>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</si>
  <si>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</si>
  <si>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</si>
  <si>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</si>
  <si>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</si>
  <si>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</si>
  <si>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</si>
  <si>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</si>
  <si>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</si>
  <si>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</si>
  <si>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</si>
  <si>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</si>
  <si>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</si>
  <si>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</si>
  <si>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</si>
  <si>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</si>
  <si>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</si>
  <si>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</si>
  <si>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</si>
  <si>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</si>
  <si>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</si>
  <si>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</si>
  <si>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</si>
  <si>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</si>
  <si>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</si>
  <si>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</si>
  <si>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</si>
  <si>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</si>
  <si>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</si>
  <si>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</si>
  <si>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</si>
  <si>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</si>
  <si>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</si>
  <si>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</si>
  <si>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</si>
  <si>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</si>
  <si>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</si>
  <si>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</si>
  <si>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</si>
  <si>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</si>
  <si>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</si>
  <si>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</si>
  <si>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</si>
  <si>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</si>
  <si>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</si>
  <si>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</si>
  <si>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</si>
  <si>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</si>
  <si>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</si>
  <si>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</si>
  <si>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</si>
  <si>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</si>
  <si>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</si>
  <si>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</si>
  <si>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</si>
  <si>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</si>
  <si>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</si>
  <si>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</si>
  <si>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</si>
  <si>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</si>
  <si>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</si>
  <si>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</si>
  <si>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</si>
  <si>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</si>
  <si>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</si>
  <si>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</si>
  <si>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</si>
  <si>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</si>
  <si>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</si>
  <si>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</si>
  <si>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</si>
  <si>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</si>
  <si>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</si>
  <si>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</si>
  <si>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</si>
  <si>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</si>
  <si>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</si>
  <si>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</si>
  <si>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</si>
  <si>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</si>
  <si>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</si>
  <si>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</si>
  <si>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</si>
  <si>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</si>
  <si>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</si>
  <si>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</si>
  <si>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</si>
  <si>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</si>
  <si>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</si>
  <si>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</si>
  <si>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</si>
  <si>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</si>
  <si>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</si>
  <si>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</si>
  <si>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</si>
  <si>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</si>
  <si>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</si>
  <si>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</si>
  <si>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</si>
  <si>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</si>
  <si>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</si>
  <si>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</si>
  <si>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</si>
  <si>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</si>
  <si>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</si>
  <si>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</si>
  <si>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</si>
  <si>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</si>
  <si>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</si>
  <si>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</si>
  <si>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</si>
  <si>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</si>
  <si>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</si>
  <si>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</si>
  <si>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</si>
  <si>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</si>
  <si>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</si>
  <si>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</si>
  <si>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</si>
  <si>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</si>
  <si>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</si>
  <si>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</si>
  <si>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</si>
  <si>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</si>
  <si>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</si>
  <si>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</si>
  <si>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</si>
  <si>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</si>
  <si>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</si>
  <si>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</si>
  <si>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</si>
  <si>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</si>
  <si>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</si>
  <si>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</si>
  <si>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</si>
  <si>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</si>
  <si>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</si>
  <si>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</si>
  <si>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</si>
  <si>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</si>
  <si>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</si>
  <si>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</si>
  <si>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</si>
  <si>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</si>
  <si>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</si>
  <si>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</si>
  <si>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</si>
  <si>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</si>
  <si>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</si>
  <si>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</si>
  <si>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</si>
  <si>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</si>
  <si>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</si>
  <si>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</si>
  <si>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</si>
  <si>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</si>
  <si>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</si>
  <si>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</si>
  <si>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</si>
  <si>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</si>
  <si>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</si>
  <si>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</si>
  <si>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</si>
  <si>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</si>
  <si>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</si>
  <si>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</si>
  <si>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</si>
  <si>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</si>
  <si>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</si>
  <si>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</si>
  <si>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</si>
  <si>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</si>
  <si>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</si>
  <si>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</si>
  <si>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</si>
  <si>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</si>
  <si>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</si>
  <si>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</si>
  <si>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</si>
  <si>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</si>
  <si>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</si>
  <si>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</si>
  <si>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</si>
  <si>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</si>
  <si>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</si>
  <si>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</si>
  <si>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</si>
  <si>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</si>
  <si>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</si>
  <si>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</si>
  <si>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</si>
  <si>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</si>
  <si>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</si>
  <si>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</si>
  <si>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</si>
  <si>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</si>
  <si>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</si>
  <si>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</si>
  <si>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</si>
  <si>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</si>
  <si>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</si>
  <si>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</si>
  <si>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</si>
  <si>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</si>
  <si>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</si>
  <si>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</si>
  <si>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</si>
  <si>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</si>
  <si>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</si>
  <si>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</si>
  <si>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</si>
  <si>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</si>
  <si>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</si>
  <si>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</si>
  <si>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</si>
  <si>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</si>
  <si>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</si>
  <si>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</si>
  <si>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</si>
  <si>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</si>
  <si>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</si>
  <si>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</si>
  <si>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</si>
  <si>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</si>
  <si>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</si>
  <si>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</si>
  <si>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</si>
  <si>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</si>
  <si>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</si>
  <si>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</si>
  <si>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</si>
  <si>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</si>
  <si>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</si>
  <si>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</si>
  <si>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</si>
  <si>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</si>
  <si>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</si>
  <si>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</si>
  <si>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</si>
  <si>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</si>
  <si>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</si>
  <si>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</si>
  <si>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</si>
  <si>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</si>
  <si>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</si>
  <si>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</si>
  <si>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</si>
  <si>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</si>
  <si>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</si>
  <si>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</si>
  <si>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</si>
  <si>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</si>
  <si>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</si>
  <si>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</si>
  <si>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</si>
  <si>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</si>
  <si>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</si>
  <si>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</si>
  <si>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</si>
  <si>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</si>
  <si>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</si>
  <si>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</si>
  <si>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</si>
  <si>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</si>
  <si>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</si>
  <si>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</si>
  <si>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</si>
  <si>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</si>
  <si>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</si>
  <si>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</si>
  <si>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</si>
  <si>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</si>
  <si>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</si>
  <si>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</si>
  <si>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</si>
  <si>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</si>
  <si>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</si>
  <si>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</si>
  <si>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</si>
  <si>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</si>
  <si>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</si>
  <si>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</si>
  <si>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</si>
  <si>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</si>
  <si>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</si>
  <si>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</si>
  <si>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</si>
  <si>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</si>
  <si>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</si>
  <si>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</si>
  <si>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</si>
  <si>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</si>
  <si>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</si>
  <si>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</si>
  <si>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</si>
  <si>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</si>
  <si>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</si>
  <si>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</si>
  <si>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</si>
  <si>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</si>
  <si>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</si>
  <si>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</si>
  <si>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</si>
  <si>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</si>
  <si>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</si>
  <si>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</si>
  <si>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</si>
  <si>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</si>
  <si>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</si>
  <si>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</si>
  <si>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</si>
  <si>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</si>
  <si>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</si>
  <si>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</si>
  <si>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</si>
  <si>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</si>
  <si>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</si>
  <si>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</si>
  <si>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</si>
  <si>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</si>
  <si>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</si>
  <si>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</si>
  <si>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</si>
  <si>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</si>
  <si>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</si>
  <si>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</si>
  <si>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</si>
  <si>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</si>
  <si>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</si>
  <si>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</si>
  <si>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</si>
  <si>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</si>
  <si>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</si>
  <si>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</si>
  <si>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</si>
  <si>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</si>
  <si>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</si>
  <si>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</si>
  <si>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</si>
  <si>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</si>
  <si>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</si>
  <si>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</si>
  <si>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</si>
  <si>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</si>
  <si>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</si>
  <si>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</si>
  <si>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</si>
  <si>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</si>
  <si>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</si>
  <si>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</si>
  <si>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</si>
  <si>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</si>
  <si>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</si>
  <si>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</si>
  <si>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</si>
  <si>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</si>
  <si>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</si>
  <si>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</si>
  <si>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</si>
  <si>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</si>
  <si>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</si>
  <si>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</si>
  <si>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</si>
  <si>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</si>
  <si>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</si>
  <si>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</si>
  <si>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</si>
  <si>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</si>
  <si>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</si>
  <si>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</si>
  <si>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</si>
  <si>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</si>
  <si>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</si>
  <si>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</si>
  <si>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</si>
  <si>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</si>
  <si>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</si>
  <si>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</si>
  <si>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</si>
  <si>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</si>
  <si>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</si>
  <si>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</si>
  <si>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</si>
  <si>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</si>
  <si>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</si>
  <si>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</si>
  <si>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</si>
  <si>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</si>
  <si>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</si>
  <si>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</si>
  <si>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</si>
  <si>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</si>
  <si>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</si>
  <si>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</si>
  <si>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</si>
  <si>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</si>
  <si>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</si>
  <si>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</si>
  <si>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</si>
  <si>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</si>
  <si>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</si>
  <si>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</si>
  <si>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</si>
  <si>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</si>
  <si>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</si>
  <si>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</si>
  <si>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</si>
  <si>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</si>
  <si>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</si>
  <si>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</si>
  <si>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</si>
  <si>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</si>
  <si>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</si>
  <si>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</si>
  <si>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</si>
  <si>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</si>
  <si>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</si>
  <si>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</si>
  <si>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</si>
  <si>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</si>
  <si>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</si>
  <si>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</si>
  <si>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</si>
  <si>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</si>
  <si>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</si>
  <si>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</si>
  <si>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</si>
  <si>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</si>
  <si>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</si>
  <si>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</si>
  <si>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</si>
  <si>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</si>
  <si>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</si>
  <si>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</si>
  <si>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</si>
  <si>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</si>
  <si>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</si>
  <si>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</si>
  <si>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</si>
  <si>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</si>
  <si>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</si>
  <si>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</si>
  <si>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</si>
  <si>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</si>
  <si>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</si>
  <si>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</si>
  <si>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</si>
  <si>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</si>
  <si>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</si>
  <si>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</si>
  <si>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</si>
  <si>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</si>
  <si>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</si>
  <si>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</si>
  <si>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</si>
  <si>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</si>
  <si>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</si>
  <si>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</si>
  <si>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</si>
  <si>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</si>
  <si>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</si>
  <si>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</si>
  <si>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</si>
  <si>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</si>
  <si>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</si>
  <si>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</si>
  <si>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</si>
  <si>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</si>
  <si>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</si>
  <si>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</si>
  <si>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</si>
  <si>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</si>
  <si>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</si>
  <si>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</si>
  <si>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</si>
  <si>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</si>
  <si>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</si>
  <si>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</si>
  <si>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</si>
  <si>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</si>
  <si>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</si>
  <si>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</si>
  <si>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</si>
  <si>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</si>
  <si>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</si>
  <si>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</si>
  <si>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</si>
  <si>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</si>
  <si>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</si>
  <si>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</si>
  <si>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</si>
  <si>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</si>
  <si>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</si>
  <si>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</si>
  <si>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</si>
  <si>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</si>
  <si>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</si>
  <si>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</si>
  <si>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</si>
  <si>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</si>
  <si>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</si>
  <si>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</si>
  <si>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</si>
  <si>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</si>
  <si>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</si>
  <si>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</si>
  <si>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</si>
  <si>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</si>
  <si>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</si>
  <si>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</si>
  <si>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</si>
  <si>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</si>
  <si>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</si>
  <si>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</si>
  <si>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</si>
  <si>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</si>
  <si>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</si>
  <si>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</si>
  <si>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</si>
  <si>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</si>
  <si>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</si>
  <si>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</si>
  <si>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</si>
  <si>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</si>
  <si>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</si>
  <si>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</si>
  <si>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</si>
  <si>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</si>
  <si>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</si>
  <si>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</si>
  <si>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</si>
  <si>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</si>
  <si>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</si>
  <si>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</si>
  <si>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</si>
  <si>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</si>
  <si>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</si>
  <si>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</si>
  <si>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</si>
  <si>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</si>
  <si>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</si>
  <si>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</si>
  <si>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</si>
  <si>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</si>
  <si>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</si>
  <si>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</si>
  <si>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</si>
  <si>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</si>
  <si>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</si>
  <si>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</si>
  <si>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</si>
  <si>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</si>
  <si>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</si>
  <si>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</si>
  <si>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</si>
  <si>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</si>
  <si>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</si>
  <si>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</si>
  <si>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</si>
  <si>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</si>
  <si>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</si>
  <si>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</si>
  <si>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</si>
  <si>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</si>
  <si>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</si>
  <si>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</si>
  <si>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</si>
  <si>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</si>
  <si>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</si>
  <si>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</si>
  <si>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</si>
  <si>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</si>
  <si>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</si>
  <si>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</si>
  <si>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</si>
  <si>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</si>
  <si>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</si>
  <si>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</si>
  <si>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</si>
  <si>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</si>
  <si>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</si>
  <si>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</si>
  <si>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</si>
  <si>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</si>
  <si>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</si>
  <si>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</si>
  <si>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</si>
  <si>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</si>
  <si>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</si>
  <si>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</si>
  <si>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</si>
  <si>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</si>
  <si>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</si>
  <si>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</si>
  <si>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</si>
  <si>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</si>
  <si>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</si>
  <si>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</si>
  <si>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</si>
  <si>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</si>
  <si>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</si>
  <si>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</si>
  <si>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</si>
  <si>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</si>
  <si>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</si>
  <si>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</si>
  <si>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</si>
  <si>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</si>
  <si>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</si>
  <si>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</si>
  <si>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</si>
  <si>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</si>
  <si>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</si>
  <si>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</si>
  <si>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</si>
  <si>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</si>
  <si>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</si>
  <si>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</si>
  <si>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</si>
  <si>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</si>
  <si>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</si>
  <si>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</si>
  <si>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</si>
  <si>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</si>
  <si>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</si>
  <si>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</si>
  <si>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</si>
  <si>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</si>
  <si>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</si>
  <si>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</si>
  <si>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</si>
  <si>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</si>
  <si>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</si>
  <si>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</si>
  <si>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</si>
  <si>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</si>
  <si>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</si>
  <si>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</si>
  <si>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</si>
  <si>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</si>
  <si>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</si>
  <si>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</si>
  <si>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</si>
  <si>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</si>
  <si>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</si>
  <si>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</si>
  <si>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</si>
  <si>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</si>
  <si>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</si>
  <si>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</si>
  <si>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</si>
  <si>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</si>
  <si>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</si>
  <si>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</si>
  <si>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</si>
  <si>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</si>
  <si>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</si>
  <si>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</si>
  <si>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</si>
  <si>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</si>
  <si>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</si>
  <si>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</si>
  <si>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</si>
  <si>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</si>
  <si>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</si>
  <si>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</si>
  <si>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</si>
  <si>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</si>
  <si>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</si>
  <si>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</si>
  <si>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</si>
  <si>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</si>
  <si>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</si>
  <si>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</si>
  <si>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</si>
  <si>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</si>
  <si>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</si>
  <si>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</si>
  <si>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</si>
  <si>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</si>
  <si>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</si>
  <si>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</si>
  <si>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</si>
  <si>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</si>
  <si>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</si>
  <si>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</si>
  <si>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</si>
  <si>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</si>
  <si>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</si>
  <si>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</si>
  <si>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</si>
  <si>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</si>
  <si>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</si>
  <si>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</si>
  <si>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</si>
  <si>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</si>
  <si>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</si>
  <si>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</si>
  <si>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</si>
  <si>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</si>
  <si>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</si>
  <si>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</si>
  <si>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</si>
  <si>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</si>
  <si>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</si>
  <si>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</si>
  <si>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</si>
  <si>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</si>
  <si>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</si>
  <si>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</si>
  <si>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</si>
  <si>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</si>
  <si>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</si>
  <si>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</si>
  <si>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</si>
  <si>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</si>
  <si>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</si>
  <si>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</si>
  <si>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</si>
  <si>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</si>
  <si>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</si>
  <si>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</si>
  <si>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</si>
  <si>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</si>
  <si>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</si>
  <si>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</si>
  <si>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</si>
  <si>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</si>
  <si>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</si>
  <si>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</si>
  <si>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</si>
  <si>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</si>
  <si>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</si>
  <si>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</si>
  <si>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</si>
  <si>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</si>
  <si>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</si>
  <si>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</si>
  <si>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</si>
  <si>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</si>
  <si>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</si>
  <si>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</si>
  <si>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</si>
  <si>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</si>
  <si>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</si>
  <si>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</si>
  <si>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</si>
  <si>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</si>
  <si>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</si>
  <si>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</si>
  <si>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</si>
  <si>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</si>
  <si>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</si>
  <si>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</si>
  <si>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</si>
  <si>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</si>
  <si>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</si>
  <si>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</si>
  <si>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</si>
  <si>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</si>
  <si>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</si>
  <si>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</si>
  <si>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</si>
  <si>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</si>
  <si>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</si>
  <si>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</si>
  <si>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</si>
  <si>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</si>
  <si>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</si>
  <si>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</si>
  <si>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</si>
  <si>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</si>
  <si>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</si>
  <si>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</si>
  <si>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</si>
  <si>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</si>
  <si>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</si>
  <si>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</si>
  <si>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</si>
  <si>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</si>
  <si>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</si>
  <si>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</si>
  <si>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</si>
  <si>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</si>
  <si>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</si>
  <si>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</si>
  <si>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</si>
  <si>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</si>
  <si>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</si>
  <si>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</si>
  <si>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</si>
  <si>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</si>
  <si>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</si>
  <si>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</si>
  <si>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</si>
  <si>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</si>
  <si>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</si>
  <si>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</si>
  <si>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</si>
  <si>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</si>
  <si>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</si>
  <si>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</si>
  <si>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</si>
  <si>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</si>
  <si>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</si>
  <si>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</si>
  <si>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</si>
  <si>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</si>
  <si>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</si>
  <si>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</si>
  <si>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</si>
  <si>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</si>
  <si>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</si>
  <si>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</si>
  <si>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</si>
  <si>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</si>
  <si>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</si>
  <si>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</si>
  <si>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</si>
  <si>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</si>
  <si>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</si>
  <si>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</si>
  <si>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</si>
  <si>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</si>
  <si>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</si>
  <si>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</si>
  <si>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</si>
  <si>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</si>
  <si>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</si>
  <si>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</si>
  <si>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</si>
  <si>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</si>
  <si>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</si>
  <si>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</si>
  <si>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</si>
  <si>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</si>
  <si>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</si>
  <si>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</si>
  <si>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</si>
  <si>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</si>
  <si>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</si>
  <si>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</si>
  <si>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</si>
  <si>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</si>
  <si>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</si>
  <si>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</si>
  <si>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</si>
  <si>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</si>
  <si>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</si>
  <si>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</si>
  <si>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</si>
  <si>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</si>
  <si>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</si>
  <si>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</si>
  <si>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</si>
  <si>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</si>
  <si>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</si>
  <si>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</si>
  <si>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</si>
  <si>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</si>
  <si>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</si>
  <si>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</si>
  <si>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</si>
  <si>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</si>
  <si>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</si>
  <si>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</si>
  <si>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</si>
  <si>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</si>
  <si>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</si>
  <si>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</si>
  <si>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</si>
  <si>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</si>
  <si>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</si>
  <si>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</si>
  <si>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</si>
  <si>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</si>
  <si>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</si>
  <si>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</si>
  <si>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</si>
  <si>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</si>
  <si>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</si>
  <si>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</si>
  <si>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</si>
  <si>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</si>
  <si>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</si>
  <si>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</si>
  <si>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</si>
  <si>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</si>
  <si>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</si>
  <si>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</si>
  <si>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</si>
  <si>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</si>
  <si>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</si>
  <si>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</si>
  <si>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</si>
  <si>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</si>
  <si>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</si>
  <si>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</si>
  <si>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</si>
  <si>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</si>
  <si>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</si>
  <si>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</si>
  <si>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</si>
  <si>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</si>
  <si>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</si>
  <si>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</si>
  <si>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</si>
  <si>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</si>
  <si>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</si>
  <si>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</si>
  <si>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</si>
  <si>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</si>
  <si>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</si>
  <si>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</si>
  <si>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</si>
  <si>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</si>
  <si>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</si>
  <si>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</si>
  <si>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</si>
  <si>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</si>
  <si>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</si>
  <si>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</si>
  <si>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</si>
  <si>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</si>
  <si>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</si>
  <si>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</si>
  <si>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</si>
  <si>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</si>
  <si>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</si>
  <si>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</si>
  <si>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</si>
  <si>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</si>
  <si>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</si>
  <si>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</si>
  <si>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</si>
  <si>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</si>
  <si>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</si>
  <si>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</si>
  <si>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</si>
  <si>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</si>
  <si>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</si>
  <si>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</si>
  <si>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</si>
  <si>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</si>
  <si>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</si>
  <si>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</si>
  <si>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</si>
  <si>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</si>
  <si>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</si>
  <si>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</si>
  <si>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</si>
  <si>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</si>
  <si>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</si>
  <si>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</si>
  <si>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</si>
  <si>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</si>
  <si>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</si>
  <si>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</si>
  <si>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</si>
  <si>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</si>
  <si>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</si>
  <si>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</si>
  <si>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</si>
  <si>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</si>
  <si>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</si>
  <si>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</si>
  <si>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</si>
  <si>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</si>
  <si>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</si>
  <si>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</si>
  <si>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</si>
  <si>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</si>
  <si>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</si>
  <si>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</si>
  <si>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</si>
  <si>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</si>
  <si>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</si>
  <si>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</si>
  <si>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</si>
  <si>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</si>
  <si>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</si>
  <si>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</si>
  <si>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</si>
  <si>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</si>
  <si>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</si>
  <si>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</si>
  <si>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</si>
  <si>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</si>
  <si>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</si>
  <si>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</si>
  <si>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</si>
  <si>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</si>
  <si>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</si>
  <si>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</si>
  <si>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</si>
  <si>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</si>
  <si>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</si>
  <si>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</si>
  <si>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</si>
  <si>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</si>
  <si>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</si>
  <si>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</si>
  <si>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</si>
  <si>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</si>
  <si>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</si>
  <si>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</si>
  <si>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</si>
  <si>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</si>
  <si>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</si>
  <si>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</si>
  <si>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</si>
  <si>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</si>
  <si>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</si>
  <si>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</si>
  <si>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</si>
  <si>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</si>
  <si>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</si>
  <si>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</si>
  <si>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</si>
  <si>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</si>
  <si>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</si>
  <si>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</si>
  <si>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</si>
  <si>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</si>
  <si>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</si>
  <si>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</si>
  <si>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</si>
  <si>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</si>
  <si>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</si>
  <si>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</si>
  <si>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</si>
  <si>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</si>
  <si>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</si>
  <si>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</si>
  <si>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</si>
  <si>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</si>
  <si>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</si>
  <si>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</si>
  <si>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</si>
  <si>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</si>
  <si>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</si>
  <si>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</si>
  <si>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</si>
  <si>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</si>
  <si>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</si>
  <si>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</si>
  <si>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</si>
  <si>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</si>
  <si>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</si>
  <si>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</si>
  <si>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</si>
  <si>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</si>
  <si>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</si>
  <si>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</si>
  <si>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</si>
  <si>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</si>
  <si>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</si>
  <si>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</si>
  <si>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</si>
  <si>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</si>
  <si>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</si>
  <si>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</si>
  <si>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</si>
  <si>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</si>
  <si>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</si>
  <si>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</si>
  <si>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</si>
  <si>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</si>
  <si>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</si>
  <si>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</si>
  <si>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</si>
  <si>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</si>
  <si>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</si>
  <si>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</si>
  <si>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</si>
  <si>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</si>
  <si>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</si>
  <si>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</si>
  <si>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</si>
  <si>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</si>
  <si>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</si>
  <si>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</si>
  <si>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</si>
  <si>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</si>
  <si>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</si>
  <si>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</si>
  <si>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</si>
  <si>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</si>
  <si>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</si>
  <si>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</si>
  <si>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</si>
  <si>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</si>
  <si>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</si>
  <si>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</si>
  <si>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</si>
  <si>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</si>
  <si>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</si>
  <si>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</si>
  <si>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</si>
  <si>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</si>
  <si>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</si>
  <si>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</si>
  <si>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</si>
  <si>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</si>
  <si>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</si>
  <si>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</si>
  <si>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</si>
  <si>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</si>
  <si>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</si>
  <si>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</si>
  <si>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</si>
  <si>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</si>
  <si>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</si>
  <si>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</si>
  <si>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</si>
  <si>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</si>
  <si>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</si>
  <si>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</si>
  <si>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</si>
  <si>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</si>
  <si>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</si>
  <si>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</si>
  <si>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</si>
  <si>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</si>
  <si>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</si>
  <si>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</si>
  <si>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</si>
  <si>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</si>
  <si>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</si>
  <si>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</si>
  <si>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</si>
  <si>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</si>
  <si>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</si>
  <si>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</si>
  <si>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</si>
  <si>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</si>
  <si>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</si>
  <si>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</si>
  <si>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</si>
  <si>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</si>
  <si>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</si>
  <si>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</si>
  <si>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</si>
  <si>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</si>
  <si>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</si>
  <si>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</si>
  <si>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</si>
  <si>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</si>
  <si>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</si>
  <si>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</si>
  <si>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</si>
  <si>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</si>
  <si>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</si>
  <si>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</si>
  <si>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</si>
  <si>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</si>
  <si>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</si>
  <si>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</si>
  <si>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</si>
  <si>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</si>
  <si>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</si>
  <si>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</si>
  <si>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</si>
  <si>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</si>
  <si>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</si>
  <si>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</si>
  <si>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</si>
  <si>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</si>
  <si>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</si>
  <si>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</si>
  <si>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</si>
  <si>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</si>
  <si>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</si>
  <si>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</si>
  <si>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</si>
  <si>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</si>
  <si>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</si>
  <si>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</si>
  <si>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</si>
  <si>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</si>
  <si>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</si>
  <si>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</si>
  <si>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</si>
  <si>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</si>
  <si>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</si>
  <si>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</si>
  <si>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</si>
  <si>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</si>
  <si>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</si>
  <si>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</si>
  <si>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</si>
  <si>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</si>
  <si>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</si>
  <si>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</si>
  <si>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</si>
  <si>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</si>
  <si>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</si>
  <si>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</si>
  <si>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</si>
  <si>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</si>
  <si>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</si>
  <si>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</si>
  <si>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</si>
  <si>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</si>
  <si>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</si>
  <si>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</si>
  <si>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</si>
  <si>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</si>
  <si>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</si>
  <si>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</si>
  <si>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</si>
  <si>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</si>
  <si>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</si>
  <si>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</si>
  <si>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</si>
  <si>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</si>
  <si>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</si>
  <si>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</si>
  <si>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</si>
  <si>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</si>
  <si>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</si>
  <si>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</si>
  <si>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</si>
  <si>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</si>
  <si>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</si>
  <si>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</si>
  <si>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</si>
  <si>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</si>
  <si>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</si>
  <si>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</si>
  <si>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</si>
  <si>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</si>
  <si>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</si>
  <si>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</si>
  <si>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</si>
  <si>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</si>
  <si>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</si>
  <si>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</si>
  <si>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</si>
  <si>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</si>
  <si>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</si>
  <si>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</si>
  <si>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</si>
  <si>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</si>
  <si>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</si>
  <si>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</si>
  <si>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</si>
  <si>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</si>
  <si>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</si>
  <si>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</si>
  <si>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</si>
  <si>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</si>
  <si>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</si>
  <si>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</si>
  <si>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</si>
  <si>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</si>
  <si>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</si>
  <si>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</si>
  <si>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</si>
  <si>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</si>
  <si>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</si>
  <si>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</si>
  <si>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</si>
  <si>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</si>
  <si>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</si>
  <si>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</si>
  <si>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</si>
  <si>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</si>
  <si>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</si>
  <si>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</si>
  <si>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</si>
  <si>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</si>
  <si>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</si>
  <si>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</si>
  <si>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</si>
  <si>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</si>
  <si>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</si>
  <si>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</si>
  <si>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</si>
  <si>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</si>
  <si>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</si>
  <si>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</si>
  <si>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</si>
  <si>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</si>
  <si>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</si>
  <si>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</si>
  <si>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</si>
  <si>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</si>
  <si>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</si>
  <si>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</si>
  <si>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</si>
  <si>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</si>
  <si>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</si>
  <si>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</si>
  <si>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</si>
  <si>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</si>
  <si>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</si>
  <si>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</si>
  <si>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</si>
  <si>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</si>
  <si>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</si>
  <si>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</si>
  <si>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</si>
  <si>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</si>
  <si>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</si>
  <si>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</si>
  <si>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</si>
  <si>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</si>
  <si>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</si>
  <si>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</si>
  <si>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</si>
  <si>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</si>
  <si>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</si>
  <si>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</si>
  <si>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</si>
  <si>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</si>
  <si>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</si>
  <si>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</si>
  <si>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</si>
  <si>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</si>
  <si>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</si>
  <si>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</si>
  <si>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</si>
  <si>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</si>
  <si>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</si>
  <si>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</si>
  <si>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</si>
  <si>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</si>
  <si>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</si>
  <si>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</si>
  <si>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</si>
  <si>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</si>
  <si>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</si>
  <si>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</si>
  <si>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</si>
  <si>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</si>
  <si>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</si>
  <si>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</si>
  <si>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</si>
  <si>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</si>
  <si>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</si>
  <si>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</si>
  <si>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</si>
  <si>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</si>
  <si>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</si>
  <si>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</si>
  <si>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</si>
  <si>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</si>
  <si>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</si>
  <si>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</si>
  <si>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</si>
  <si>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</si>
  <si>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</si>
  <si>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</si>
  <si>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</si>
  <si>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</si>
  <si>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</si>
  <si>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</si>
  <si>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</si>
  <si>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</si>
  <si>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</si>
  <si>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</si>
  <si>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</si>
  <si>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</si>
  <si>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</si>
  <si>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</si>
  <si>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</si>
  <si>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</si>
  <si>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</si>
  <si>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</si>
  <si>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</si>
  <si>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</si>
  <si>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</si>
  <si>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</si>
  <si>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</si>
  <si>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</si>
  <si>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</si>
  <si>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</si>
  <si>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</si>
  <si>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</si>
  <si>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</si>
  <si>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</si>
  <si>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</si>
  <si>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</si>
  <si>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</si>
  <si>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</si>
  <si>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</si>
  <si>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</si>
  <si>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</si>
  <si>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</si>
  <si>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</si>
  <si>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</si>
  <si>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</si>
  <si>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</si>
  <si>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</si>
  <si>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</si>
  <si>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</si>
  <si>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</si>
  <si>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</si>
  <si>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</si>
  <si>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</si>
  <si>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</si>
  <si>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</si>
  <si>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</si>
  <si>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</si>
  <si>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</si>
  <si>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</si>
  <si>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</si>
  <si>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</si>
  <si>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</si>
  <si>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</si>
  <si>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</si>
  <si>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</si>
  <si>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</si>
  <si>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</si>
  <si>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</si>
  <si>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</si>
  <si>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</si>
  <si>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</si>
  <si>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</si>
  <si>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</si>
  <si>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</si>
  <si>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</si>
  <si>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</si>
  <si>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</si>
  <si>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</si>
  <si>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</si>
  <si>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</si>
  <si>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</si>
  <si>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</si>
  <si>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</si>
  <si>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</si>
  <si>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</si>
  <si>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</si>
  <si>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</si>
  <si>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</si>
  <si>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</si>
  <si>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</si>
  <si>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</si>
  <si>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</si>
  <si>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</si>
  <si>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</si>
  <si>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</si>
  <si>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</si>
  <si>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</si>
  <si>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</si>
  <si>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</si>
  <si>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</si>
  <si>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</si>
  <si>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</si>
  <si>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</si>
  <si>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</si>
  <si>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</si>
  <si>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</si>
  <si>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</si>
  <si>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</si>
  <si>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</si>
  <si>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</si>
  <si>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</si>
  <si>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</si>
  <si>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</si>
  <si>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</si>
  <si>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</si>
  <si>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</si>
  <si>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</si>
  <si>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</si>
  <si>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</si>
  <si>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</si>
  <si>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</si>
  <si>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</si>
  <si>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</si>
  <si>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</si>
  <si>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</si>
  <si>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</si>
  <si>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</si>
  <si>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</si>
  <si>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</si>
  <si>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</si>
  <si>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</si>
  <si>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</si>
  <si>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</si>
  <si>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</si>
  <si>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</si>
  <si>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</si>
  <si>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</si>
  <si>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</si>
  <si>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</si>
  <si>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</si>
  <si>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</si>
  <si>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</si>
  <si>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</si>
  <si>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</si>
  <si>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</si>
  <si>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</si>
  <si>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</si>
  <si>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</si>
  <si>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</si>
  <si>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</si>
  <si>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</si>
  <si>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</si>
  <si>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</si>
  <si>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</si>
  <si>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</si>
  <si>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</si>
  <si>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</si>
  <si>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</si>
  <si>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</si>
  <si>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</si>
  <si>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</si>
  <si>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</si>
  <si>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</si>
  <si>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</si>
  <si>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</si>
  <si>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</si>
  <si>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</si>
  <si>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</si>
  <si>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</si>
  <si>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</si>
  <si>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</si>
  <si>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</si>
  <si>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</si>
  <si>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</si>
  <si>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</si>
  <si>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</si>
  <si>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</si>
  <si>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</si>
  <si>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</si>
  <si>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</si>
  <si>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</si>
  <si>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</si>
  <si>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</si>
  <si>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</si>
  <si>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</si>
  <si>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</si>
  <si>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</si>
  <si>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</si>
  <si>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</si>
  <si>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</si>
  <si>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</si>
  <si>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</si>
  <si>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</si>
  <si>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</si>
  <si>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</si>
  <si>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</si>
  <si>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</si>
  <si>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</si>
  <si>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</si>
  <si>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</si>
  <si>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</si>
  <si>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</si>
  <si>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</si>
  <si>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</si>
  <si>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</si>
  <si>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</si>
  <si>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</si>
  <si>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</si>
  <si>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</si>
  <si>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</si>
  <si>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</si>
  <si>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</si>
  <si>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</si>
  <si>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</si>
  <si>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</si>
  <si>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</si>
  <si>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</si>
  <si>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</si>
  <si>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</si>
  <si>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</si>
  <si>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</si>
  <si>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</si>
  <si>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</si>
  <si>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</si>
  <si>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</si>
  <si>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</si>
  <si>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</si>
  <si>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</si>
  <si>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</si>
  <si>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</si>
  <si>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</si>
  <si>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</si>
  <si>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</si>
  <si>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</si>
  <si>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</si>
  <si>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</si>
  <si>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</si>
  <si>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</si>
  <si>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</si>
  <si>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</si>
  <si>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</si>
  <si>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</si>
  <si>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</si>
  <si>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</si>
  <si>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</si>
  <si>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</si>
  <si>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</si>
  <si>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</si>
  <si>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</si>
  <si>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</si>
  <si>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</si>
  <si>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</si>
  <si>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</si>
  <si>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</si>
  <si>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</si>
  <si>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</si>
  <si>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</si>
  <si>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</si>
  <si>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</si>
  <si>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</si>
  <si>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</si>
  <si>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</si>
  <si>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</si>
  <si>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</si>
  <si>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</si>
  <si>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</si>
  <si>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</si>
  <si>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</si>
  <si>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</si>
  <si>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</si>
  <si>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</si>
  <si>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</si>
  <si>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</si>
  <si>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</si>
  <si>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</si>
  <si>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</si>
  <si>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</si>
  <si>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</si>
  <si>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</si>
  <si>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</si>
  <si>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</si>
  <si>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</si>
  <si>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</si>
  <si>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</si>
  <si>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</si>
  <si>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</si>
  <si>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</si>
  <si>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</si>
  <si>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</si>
  <si>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</si>
  <si>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</si>
  <si>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</si>
  <si>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</si>
  <si>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</si>
  <si>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</si>
  <si>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</si>
  <si>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</si>
  <si>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</si>
  <si>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</si>
  <si>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</si>
  <si>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</si>
  <si>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</si>
  <si>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</si>
  <si>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</si>
  <si>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</si>
  <si>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</si>
  <si>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</si>
  <si>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</si>
  <si>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</si>
  <si>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</si>
  <si>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</si>
  <si>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</si>
  <si>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</si>
  <si>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</si>
  <si>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</si>
  <si>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</si>
  <si>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</si>
  <si>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</si>
  <si>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</si>
  <si>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</si>
  <si>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</si>
  <si>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</si>
  <si>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</si>
  <si>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</si>
  <si>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</si>
  <si>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</si>
  <si>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</si>
  <si>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</si>
  <si>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</si>
  <si>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</si>
  <si>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</si>
  <si>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</si>
  <si>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</si>
  <si>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</si>
  <si>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</si>
  <si>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</si>
  <si>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</si>
  <si>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</si>
  <si>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</si>
  <si>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</si>
  <si>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</si>
  <si>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</si>
  <si>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</si>
  <si>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</si>
  <si>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</si>
  <si>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</si>
  <si>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</si>
  <si>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</si>
  <si>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</si>
  <si>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</si>
  <si>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</si>
  <si>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</si>
  <si>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</si>
  <si>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</si>
  <si>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</si>
  <si>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</si>
  <si>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</si>
  <si>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</si>
  <si>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</si>
  <si>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</si>
  <si>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</si>
  <si>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</si>
  <si>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</si>
  <si>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</si>
  <si>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</si>
  <si>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</si>
  <si>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</si>
  <si>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</si>
  <si>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</si>
  <si>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</si>
  <si>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</si>
  <si>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</si>
  <si>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</si>
  <si>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</si>
  <si>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</si>
  <si>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</si>
  <si>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</si>
  <si>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</si>
  <si>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</si>
  <si>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</si>
  <si>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</si>
  <si>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</si>
  <si>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</si>
  <si>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</si>
  <si>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</si>
  <si>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</si>
  <si>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</si>
  <si>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</si>
  <si>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</si>
  <si>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</si>
  <si>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</si>
  <si>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</si>
  <si>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</si>
  <si>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</si>
  <si>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</si>
  <si>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</si>
  <si>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</si>
  <si>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</si>
  <si>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</si>
  <si>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</si>
  <si>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</si>
  <si>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</si>
  <si>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</si>
  <si>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</si>
  <si>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</si>
  <si>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</si>
  <si>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</si>
  <si>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</si>
  <si>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</si>
  <si>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</si>
  <si>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</si>
  <si>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</si>
  <si>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</si>
  <si>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</si>
  <si>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</si>
  <si>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</si>
  <si>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</si>
  <si>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</si>
  <si>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</si>
  <si>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</si>
  <si>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</si>
  <si>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</si>
  <si>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</si>
  <si>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</si>
  <si>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</si>
  <si>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</si>
  <si>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</si>
  <si>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</si>
  <si>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</si>
  <si>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</si>
  <si>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</si>
  <si>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</si>
  <si>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</si>
  <si>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</si>
  <si>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</si>
  <si>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</si>
  <si>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</si>
  <si>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</si>
  <si>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</si>
  <si>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</si>
  <si>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</si>
  <si>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</si>
  <si>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</si>
  <si>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</si>
  <si>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</si>
  <si>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</si>
  <si>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</si>
  <si>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</si>
  <si>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</si>
  <si>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</si>
  <si>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</si>
  <si>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</si>
  <si>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</si>
  <si>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</si>
  <si>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</si>
  <si>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</si>
  <si>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</si>
  <si>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</si>
  <si>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</si>
  <si>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</si>
  <si>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</si>
  <si>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</si>
  <si>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</si>
  <si>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</si>
  <si>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</si>
  <si>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</si>
  <si>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</si>
  <si>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</si>
  <si>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</si>
  <si>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</si>
  <si>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</si>
  <si>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</si>
  <si>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</si>
  <si>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</si>
  <si>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</si>
  <si>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</si>
  <si>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</si>
  <si>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</si>
  <si>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</si>
  <si>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</si>
  <si>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</si>
  <si>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</si>
  <si>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</si>
  <si>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</si>
  <si>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</si>
  <si>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</si>
  <si>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</si>
  <si>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</si>
  <si>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</si>
  <si>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</si>
  <si>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</si>
  <si>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</si>
  <si>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</si>
  <si>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</si>
  <si>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</si>
  <si>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</si>
  <si>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</si>
  <si>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</si>
  <si>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</si>
  <si>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</si>
  <si>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</si>
  <si>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</si>
  <si>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</si>
  <si>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</si>
  <si>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</si>
  <si>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</si>
  <si>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</si>
  <si>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</si>
  <si>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</si>
  <si>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</si>
  <si>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</si>
  <si>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</si>
  <si>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</si>
  <si>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</si>
  <si>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</si>
  <si>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</si>
  <si>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</si>
  <si>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</si>
  <si>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</si>
  <si>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</si>
  <si>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</si>
  <si>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</si>
  <si>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</si>
  <si>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</si>
  <si>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</si>
  <si>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</si>
  <si>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</si>
  <si>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</si>
  <si>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</si>
  <si>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</si>
  <si>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</si>
  <si>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</si>
  <si>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</si>
  <si>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</si>
  <si>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</si>
  <si>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</si>
  <si>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</si>
  <si>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</si>
  <si>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</si>
  <si>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</si>
  <si>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</si>
  <si>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</si>
  <si>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</si>
  <si>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</si>
  <si>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</si>
  <si>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</si>
  <si>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</si>
  <si>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</si>
  <si>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</si>
  <si>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</si>
  <si>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</si>
  <si>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</si>
  <si>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</si>
  <si>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</si>
  <si>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</si>
  <si>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</si>
  <si>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</si>
  <si>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</si>
  <si>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</si>
  <si>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</si>
  <si>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</si>
  <si>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</si>
  <si>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</si>
  <si>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</si>
  <si>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</si>
  <si>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</si>
  <si>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</si>
  <si>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</si>
  <si>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</si>
  <si>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</si>
  <si>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</si>
  <si>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</si>
  <si>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</si>
  <si>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</si>
  <si>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</si>
  <si>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</si>
  <si>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</si>
  <si>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</si>
  <si>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</si>
  <si>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</si>
  <si>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</si>
  <si>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</si>
  <si>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</si>
  <si>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</si>
  <si>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</si>
  <si>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</si>
  <si>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</si>
  <si>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</si>
  <si>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</si>
  <si>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</si>
  <si>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</si>
  <si>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</si>
  <si>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</si>
  <si>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</si>
  <si>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</si>
  <si>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</si>
  <si>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</si>
  <si>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</si>
  <si>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</si>
  <si>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</si>
  <si>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</si>
  <si>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</si>
  <si>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</si>
  <si>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</si>
  <si>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</si>
  <si>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</si>
  <si>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</si>
  <si>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</si>
  <si>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</si>
  <si>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</si>
  <si>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</si>
  <si>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</si>
  <si>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</si>
  <si>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</si>
  <si>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</si>
  <si>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</si>
  <si>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</si>
  <si>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</si>
  <si>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</si>
  <si>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</si>
  <si>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</si>
  <si>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</si>
  <si>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</si>
  <si>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</si>
  <si>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</si>
  <si>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</si>
  <si>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</si>
  <si>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</si>
  <si>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</si>
  <si>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</si>
  <si>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</si>
  <si>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</si>
  <si>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</si>
  <si>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</si>
  <si>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</si>
  <si>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</si>
  <si>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</si>
  <si>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</si>
  <si>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</si>
  <si>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</si>
  <si>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</si>
  <si>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</si>
  <si>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</si>
  <si>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</si>
  <si>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</si>
  <si>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</si>
  <si>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</si>
  <si>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</si>
  <si>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</si>
  <si>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</si>
  <si>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</si>
  <si>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</si>
  <si>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</si>
  <si>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</si>
  <si>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</si>
  <si>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</si>
  <si>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</si>
  <si>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</si>
  <si>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</si>
  <si>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</si>
  <si>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</si>
  <si>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</si>
  <si>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</si>
  <si>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</si>
  <si>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</si>
  <si>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</si>
  <si>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</si>
  <si>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</si>
  <si>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</si>
  <si>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</si>
  <si>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</si>
  <si>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</si>
  <si>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</si>
  <si>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</si>
  <si>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</si>
  <si>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</si>
  <si>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</si>
  <si>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</si>
  <si>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</si>
  <si>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</si>
  <si>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</si>
  <si>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</si>
  <si>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</si>
  <si>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</si>
  <si>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</si>
  <si>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</si>
  <si>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</si>
  <si>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</si>
  <si>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</si>
  <si>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</si>
  <si>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</si>
  <si>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</si>
  <si>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</si>
  <si>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</si>
  <si>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</si>
  <si>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</si>
  <si>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</si>
  <si>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</si>
  <si>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</si>
  <si>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</si>
  <si>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</si>
  <si>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</si>
  <si>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</si>
  <si>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</si>
  <si>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</si>
  <si>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</si>
  <si>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</si>
  <si>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</si>
  <si>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</si>
  <si>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</si>
  <si>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</si>
  <si>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</si>
  <si>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</si>
  <si>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</si>
  <si>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</si>
  <si>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</si>
  <si>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</si>
  <si>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</si>
  <si>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</si>
  <si>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</si>
  <si>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</si>
  <si>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</si>
  <si>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</si>
  <si>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</si>
  <si>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</si>
  <si>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</si>
  <si>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</si>
  <si>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</si>
  <si>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</si>
  <si>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</si>
  <si>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</si>
  <si>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</si>
  <si>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</si>
  <si>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</si>
  <si>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</si>
  <si>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</si>
  <si>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</si>
  <si>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</si>
  <si>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</si>
  <si>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</si>
  <si>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</si>
  <si>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</si>
  <si>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</si>
  <si>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</si>
  <si>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</si>
  <si>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</si>
  <si>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</si>
  <si>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</si>
  <si>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</si>
  <si>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</si>
  <si>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</si>
  <si>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</si>
  <si>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</si>
  <si>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</si>
  <si>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</si>
  <si>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</si>
  <si>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</si>
  <si>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</si>
  <si>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</si>
  <si>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</si>
  <si>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</si>
  <si>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</si>
  <si>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</si>
  <si>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</si>
  <si>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</si>
  <si>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</si>
  <si>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</si>
  <si>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</si>
  <si>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</si>
  <si>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</si>
  <si>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</si>
  <si>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</si>
  <si>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</si>
  <si>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</si>
  <si>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</si>
  <si>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</si>
  <si>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</si>
  <si>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</si>
  <si>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</si>
  <si>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</si>
  <si>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</si>
  <si>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</si>
  <si>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</si>
  <si>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</si>
  <si>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</si>
  <si>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</si>
  <si>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</si>
  <si>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</si>
  <si>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</si>
  <si>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</si>
  <si>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</si>
  <si>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</si>
  <si>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</si>
  <si>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</si>
  <si>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</si>
  <si>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</si>
  <si>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</si>
  <si>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</si>
  <si>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</si>
  <si>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</si>
  <si>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</si>
  <si>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</si>
  <si>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</si>
  <si>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</si>
  <si>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</si>
  <si>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</si>
  <si>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</si>
  <si>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</si>
  <si>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</si>
  <si>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</si>
  <si>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</si>
  <si>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</si>
  <si>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</si>
  <si>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</si>
  <si>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</si>
  <si>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</si>
  <si>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</si>
  <si>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</si>
  <si>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</si>
  <si>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</si>
  <si>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</si>
  <si>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</si>
  <si>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</si>
  <si>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</si>
  <si>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</si>
  <si>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</si>
  <si>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</si>
  <si>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</si>
  <si>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</si>
  <si>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</si>
  <si>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</si>
  <si>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</si>
  <si>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</si>
  <si>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</si>
  <si>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</si>
  <si>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</si>
  <si>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</si>
  <si>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</si>
  <si>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</si>
  <si>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</si>
  <si>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</si>
  <si>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</si>
  <si>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</si>
  <si>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</si>
  <si>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</si>
  <si>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</si>
  <si>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</si>
  <si>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</si>
  <si>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</si>
  <si>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</si>
  <si>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</si>
  <si>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</si>
  <si>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</si>
  <si>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</si>
  <si>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</si>
  <si>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</si>
  <si>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</si>
  <si>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</si>
  <si>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</si>
  <si>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</si>
  <si>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</si>
  <si>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</si>
  <si>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</si>
  <si>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</si>
  <si>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</si>
  <si>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</si>
  <si>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</si>
  <si>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</si>
  <si>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</si>
  <si>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</si>
  <si>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</si>
  <si>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</si>
  <si>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</si>
  <si>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</si>
  <si>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</si>
  <si>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</si>
  <si>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</si>
  <si>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</si>
  <si>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</si>
  <si>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</si>
  <si>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</si>
  <si>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</si>
  <si>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</si>
  <si>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</si>
  <si>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</si>
  <si>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</si>
  <si>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</si>
  <si>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</si>
  <si>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</si>
  <si>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</si>
  <si>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</si>
  <si>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</si>
  <si>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</si>
  <si>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</si>
  <si>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</si>
  <si>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</si>
  <si>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</si>
  <si>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</si>
  <si>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</si>
  <si>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</si>
  <si>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</si>
  <si>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</si>
  <si>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</si>
  <si>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</si>
  <si>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</si>
  <si>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</si>
  <si>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</si>
  <si>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</si>
  <si>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</si>
  <si>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</si>
  <si>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</si>
  <si>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</si>
  <si>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</si>
  <si>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</si>
  <si>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</si>
  <si>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</si>
  <si>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</si>
  <si>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</si>
  <si>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</si>
  <si>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</si>
  <si>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</si>
  <si>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</si>
  <si>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</si>
  <si>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</si>
  <si>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</si>
  <si>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</si>
  <si>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</si>
  <si>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</si>
  <si>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</si>
  <si>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</si>
  <si>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</si>
  <si>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</si>
  <si>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</si>
  <si>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</si>
  <si>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</si>
  <si>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</si>
  <si>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</si>
  <si>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</si>
  <si>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</si>
  <si>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</si>
  <si>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</si>
  <si>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</si>
  <si>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</si>
  <si>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</si>
  <si>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</si>
  <si>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</si>
  <si>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</si>
  <si>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</si>
  <si>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</si>
  <si>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</si>
  <si>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</si>
  <si>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</si>
  <si>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</si>
  <si>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</si>
  <si>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</si>
  <si>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</si>
  <si>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</si>
  <si>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</si>
  <si>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</si>
  <si>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</si>
  <si>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</si>
  <si>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</si>
  <si>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</si>
  <si>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</si>
  <si>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</si>
  <si>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</si>
  <si>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</si>
  <si>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</si>
  <si>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</si>
  <si>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</si>
  <si>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</si>
  <si>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</si>
  <si>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</si>
  <si>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</si>
  <si>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</si>
  <si>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</si>
  <si>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</si>
  <si>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</si>
  <si>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</si>
  <si>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</si>
  <si>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</si>
  <si>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</si>
  <si>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</si>
  <si>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</si>
  <si>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</si>
  <si>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</si>
  <si>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</si>
  <si>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</si>
  <si>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</si>
  <si>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</si>
  <si>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</si>
  <si>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</si>
  <si>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</si>
  <si>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</si>
  <si>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</si>
  <si>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</si>
  <si>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</si>
  <si>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</si>
  <si>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</si>
  <si>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</si>
  <si>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</si>
  <si>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</si>
  <si>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</si>
  <si>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</si>
  <si>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</si>
  <si>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</si>
  <si>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</si>
  <si>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</si>
  <si>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</si>
  <si>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</si>
  <si>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</si>
  <si>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</si>
  <si>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</si>
  <si>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</si>
  <si>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</si>
  <si>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</si>
  <si>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</si>
  <si>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</si>
  <si>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</si>
  <si>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</si>
  <si>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</si>
  <si>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</si>
  <si>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</si>
  <si>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</si>
  <si>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</si>
  <si>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</si>
  <si>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</si>
  <si>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</si>
  <si>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</si>
  <si>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</si>
  <si>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</si>
  <si>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</si>
  <si>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</si>
  <si>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</si>
  <si>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</si>
  <si>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</si>
  <si>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</si>
  <si>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</si>
  <si>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</si>
  <si>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</si>
  <si>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</si>
  <si>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</si>
  <si>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</si>
  <si>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</si>
  <si>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</si>
  <si>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</si>
  <si>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</si>
  <si>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</si>
  <si>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</si>
  <si>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</si>
  <si>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</si>
  <si>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</si>
  <si>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</si>
  <si>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</si>
  <si>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</si>
  <si>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</si>
  <si>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</si>
  <si>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</si>
  <si>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</si>
  <si>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</si>
  <si>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</si>
  <si>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</si>
  <si>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</si>
  <si>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</si>
  <si>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</si>
  <si>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</si>
  <si>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</si>
  <si>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</si>
  <si>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</si>
  <si>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</si>
  <si>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</si>
  <si>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</si>
  <si>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</si>
  <si>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</si>
  <si>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</si>
  <si>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</si>
  <si>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</si>
  <si>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</si>
  <si>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</si>
  <si>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</si>
  <si>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</si>
  <si>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</si>
  <si>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</si>
  <si>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</si>
  <si>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</si>
  <si>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</si>
  <si>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</si>
  <si>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</si>
  <si>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</si>
  <si>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</si>
  <si>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</si>
  <si>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</si>
  <si>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</si>
  <si>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</si>
  <si>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</si>
  <si>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</si>
  <si>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</si>
  <si>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</si>
  <si>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</si>
  <si>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</si>
  <si>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</si>
  <si>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</si>
  <si>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</si>
  <si>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</si>
  <si>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</si>
  <si>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</si>
  <si>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</si>
  <si>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</si>
  <si>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</si>
  <si>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</si>
  <si>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</si>
  <si>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</si>
  <si>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</si>
  <si>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</si>
  <si>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</si>
  <si>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</si>
  <si>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</si>
  <si>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</si>
  <si>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</si>
  <si>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</si>
  <si>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</si>
  <si>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</si>
  <si>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</si>
  <si>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</si>
  <si>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</si>
  <si>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</si>
  <si>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</si>
  <si>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</si>
  <si>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</si>
  <si>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</si>
  <si>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</si>
  <si>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</si>
  <si>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</si>
  <si>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</si>
  <si>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</si>
  <si>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</si>
  <si>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</si>
  <si>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</si>
  <si>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</si>
  <si>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</si>
  <si>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</si>
  <si>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</si>
  <si>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</si>
  <si>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</si>
  <si>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</si>
  <si>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</si>
  <si>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</si>
  <si>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</si>
  <si>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</si>
  <si>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</si>
  <si>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</si>
  <si>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</si>
  <si>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</si>
  <si>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</si>
  <si>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</si>
  <si>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</si>
  <si>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</si>
  <si>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</si>
  <si>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</si>
  <si>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</si>
  <si>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</si>
  <si>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</si>
  <si>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</si>
  <si>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</si>
  <si>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</si>
  <si>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</si>
  <si>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</si>
  <si>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</si>
  <si>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</si>
  <si>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</si>
  <si>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</si>
  <si>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</si>
  <si>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</si>
  <si>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</si>
  <si>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</si>
  <si>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</si>
  <si>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</si>
  <si>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</si>
  <si>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</si>
  <si>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</si>
  <si>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</si>
  <si>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</si>
  <si>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</si>
  <si>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</si>
  <si>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</si>
  <si>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</si>
  <si>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</si>
  <si>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</si>
  <si>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</si>
  <si>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</si>
  <si>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</si>
  <si>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</si>
  <si>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</si>
  <si>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</si>
  <si>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</si>
  <si>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</si>
  <si>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</si>
  <si>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</si>
  <si>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</si>
  <si>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</si>
  <si>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</si>
  <si>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</si>
  <si>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</si>
  <si>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</si>
  <si>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</si>
  <si>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</si>
  <si>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</si>
  <si>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</si>
  <si>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</si>
  <si>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</si>
  <si>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</si>
  <si>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</si>
  <si>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</si>
  <si>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</si>
  <si>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</si>
  <si>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</si>
  <si>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</si>
  <si>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</si>
  <si>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</si>
  <si>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</si>
  <si>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</si>
  <si>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</si>
  <si>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</si>
  <si>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</si>
  <si>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</si>
  <si>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</si>
  <si>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</si>
  <si>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</si>
  <si>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</si>
  <si>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</si>
  <si>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</si>
  <si>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</si>
  <si>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</si>
  <si>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</si>
  <si>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</si>
  <si>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</si>
  <si>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</si>
  <si>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</si>
  <si>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</si>
  <si>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</si>
  <si>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</si>
  <si>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</si>
  <si>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</si>
  <si>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</si>
  <si>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</si>
  <si>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</si>
  <si>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</si>
  <si>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</si>
  <si>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</si>
  <si>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</si>
  <si>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</si>
  <si>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</si>
  <si>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</si>
  <si>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</si>
  <si>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</si>
  <si>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</si>
  <si>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</si>
  <si>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</si>
  <si>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</si>
  <si>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</si>
  <si>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</si>
  <si>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</si>
  <si>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</si>
  <si>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</si>
  <si>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</si>
  <si>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</si>
  <si>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</si>
  <si>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</si>
  <si>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</si>
  <si>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</si>
  <si>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</si>
  <si>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</si>
  <si>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</si>
  <si>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</si>
  <si>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</si>
  <si>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</si>
  <si>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</si>
  <si>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</si>
  <si>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</si>
  <si>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</si>
  <si>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</si>
  <si>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</si>
  <si>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</si>
  <si>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</si>
  <si>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</si>
  <si>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</si>
  <si>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</si>
  <si>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</si>
  <si>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</si>
  <si>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</si>
  <si>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</si>
  <si>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</si>
  <si>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</si>
  <si>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</si>
  <si>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</si>
  <si>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</si>
  <si>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</si>
  <si>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</si>
  <si>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</si>
  <si>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</si>
  <si>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</si>
  <si>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</si>
  <si>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</si>
  <si>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</si>
  <si>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</si>
  <si>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</si>
  <si>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</si>
  <si>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</si>
  <si>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</si>
  <si>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</si>
  <si>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</si>
  <si>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</si>
  <si>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</si>
  <si>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</si>
  <si>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</si>
  <si>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</si>
  <si>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</si>
  <si>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</si>
  <si>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</si>
  <si>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</si>
  <si>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</si>
  <si>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</si>
  <si>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</si>
  <si>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</si>
  <si>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</si>
  <si>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</si>
  <si>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</si>
  <si>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</si>
  <si>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</si>
  <si>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</si>
  <si>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</si>
  <si>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</si>
  <si>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</si>
  <si>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</si>
  <si>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</si>
  <si>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</si>
  <si>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</si>
  <si>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</si>
  <si>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</si>
  <si>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</si>
  <si>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</si>
  <si>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</si>
  <si>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</si>
  <si>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</si>
  <si>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</si>
  <si>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</si>
  <si>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</si>
  <si>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</si>
  <si>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</si>
  <si>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</si>
  <si>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</si>
  <si>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</si>
  <si>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</si>
  <si>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</si>
  <si>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</si>
  <si>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</si>
  <si>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</si>
  <si>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</si>
  <si>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</si>
  <si>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</si>
  <si>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</si>
  <si>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</si>
  <si>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</si>
  <si>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</si>
  <si>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</si>
  <si>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</si>
  <si>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</si>
  <si>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</si>
  <si>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</si>
  <si>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</si>
  <si>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</si>
  <si>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</si>
  <si>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</si>
  <si>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</si>
  <si>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</si>
  <si>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</si>
  <si>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</si>
  <si>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</si>
  <si>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</si>
  <si>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</si>
  <si>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</si>
  <si>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</si>
  <si>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</si>
  <si>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</si>
  <si>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</si>
  <si>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</si>
  <si>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</si>
  <si>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</si>
  <si>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</si>
  <si>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</si>
  <si>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</si>
  <si>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</si>
  <si>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</si>
  <si>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</si>
  <si>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</si>
  <si>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</si>
  <si>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</si>
  <si>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</si>
  <si>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</si>
  <si>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</si>
  <si>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</si>
  <si>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</si>
  <si>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</si>
  <si>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</si>
  <si>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</si>
  <si>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</si>
  <si>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</si>
  <si>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</si>
  <si>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</si>
  <si>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</si>
  <si>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</si>
  <si>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</si>
  <si>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</si>
  <si>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</si>
  <si>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</si>
  <si>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</si>
  <si>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</si>
  <si>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</si>
  <si>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</si>
  <si>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</si>
  <si>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</si>
  <si>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</si>
  <si>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</si>
  <si>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</si>
  <si>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</si>
  <si>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</si>
  <si>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</si>
  <si>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</si>
  <si>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</si>
  <si>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</si>
  <si>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</si>
  <si>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</si>
  <si>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</si>
  <si>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</si>
  <si>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</si>
  <si>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</si>
  <si>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</si>
  <si>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</si>
  <si>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</si>
  <si>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</si>
  <si>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</si>
  <si>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</si>
  <si>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</si>
  <si>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</si>
  <si>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</si>
  <si>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</si>
  <si>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</si>
  <si>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</si>
  <si>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</si>
  <si>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</si>
  <si>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</si>
  <si>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</si>
  <si>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</si>
  <si>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</si>
  <si>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</si>
  <si>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</si>
  <si>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</si>
  <si>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</si>
  <si>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</si>
  <si>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</si>
  <si>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</si>
  <si>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</si>
  <si>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</si>
  <si>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</si>
  <si>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</si>
  <si>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</si>
  <si>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</si>
  <si>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</si>
  <si>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</si>
  <si>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</si>
  <si>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</si>
  <si>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</si>
  <si>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</si>
  <si>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</si>
  <si>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</si>
  <si>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</si>
  <si>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</si>
  <si>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</si>
  <si>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</si>
  <si>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</si>
  <si>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</si>
  <si>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</si>
  <si>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</si>
  <si>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</si>
  <si>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</si>
  <si>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</si>
  <si>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</si>
  <si>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</si>
  <si>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</si>
  <si>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</si>
  <si>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</si>
  <si>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</si>
  <si>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</si>
  <si>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</si>
  <si>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</si>
  <si>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</si>
  <si>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</si>
  <si>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</si>
  <si>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</si>
  <si>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</si>
  <si>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</si>
  <si>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</si>
  <si>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</si>
  <si>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</si>
  <si>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</si>
  <si>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</si>
  <si>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</si>
  <si>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</si>
  <si>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</si>
  <si>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</si>
  <si>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</si>
  <si>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</si>
  <si>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</si>
  <si>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</si>
  <si>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</si>
  <si>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</si>
  <si>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</si>
  <si>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</si>
  <si>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</si>
  <si>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</si>
  <si>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</si>
  <si>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</si>
  <si>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</si>
  <si>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</si>
  <si>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</si>
  <si>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</si>
  <si>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</si>
  <si>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</si>
  <si>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</si>
  <si>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</si>
  <si>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</si>
  <si>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</si>
  <si>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</si>
  <si>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</si>
  <si>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</si>
  <si>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</si>
  <si>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</si>
  <si>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</si>
  <si>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</si>
  <si>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</si>
  <si>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</si>
  <si>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</si>
  <si>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</si>
  <si>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</si>
  <si>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</si>
  <si>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</si>
  <si>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</si>
  <si>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</si>
  <si>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</si>
  <si>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</si>
  <si>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</si>
  <si>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</si>
  <si>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</si>
  <si>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</si>
  <si>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</si>
  <si>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</si>
  <si>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</si>
  <si>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</si>
  <si>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</si>
  <si>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</si>
  <si>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</si>
  <si>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</si>
  <si>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</si>
  <si>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</si>
  <si>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</si>
  <si>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</si>
  <si>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</si>
  <si>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</si>
  <si>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</si>
  <si>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</si>
  <si>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</si>
  <si>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</si>
  <si>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</si>
  <si>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</si>
  <si>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</si>
  <si>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</si>
  <si>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</si>
  <si>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</si>
  <si>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</si>
  <si>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</si>
  <si>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</si>
  <si>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</si>
  <si>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</si>
  <si>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</si>
  <si>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</si>
  <si>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</si>
  <si>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</si>
  <si>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</si>
  <si>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</si>
  <si>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</si>
  <si>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</si>
  <si>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</si>
  <si>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</si>
  <si>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</si>
  <si>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</si>
  <si>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</si>
  <si>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</si>
  <si>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</si>
  <si>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</si>
  <si>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</si>
  <si>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</si>
  <si>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</si>
  <si>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</si>
  <si>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</si>
  <si>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</si>
  <si>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</si>
  <si>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</si>
  <si>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</si>
  <si>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</si>
  <si>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</si>
  <si>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</si>
  <si>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</si>
  <si>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</si>
  <si>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</si>
  <si>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</si>
  <si>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</si>
  <si>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</si>
  <si>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</si>
  <si>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</si>
  <si>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</si>
  <si>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</si>
  <si>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</si>
  <si>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</si>
  <si>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</si>
  <si>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</si>
  <si>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</si>
  <si>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</si>
  <si>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</si>
  <si>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</si>
  <si>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</si>
  <si>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</si>
  <si>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</si>
  <si>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</si>
  <si>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</si>
  <si>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</si>
  <si>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</si>
  <si>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</si>
  <si>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</si>
  <si>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</si>
  <si>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</si>
  <si>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</si>
  <si>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</si>
  <si>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</si>
  <si>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</si>
  <si>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</si>
  <si>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</si>
  <si>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</si>
  <si>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</si>
  <si>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</si>
  <si>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</si>
  <si>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</si>
  <si>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</si>
  <si>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</si>
  <si>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</si>
  <si>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</si>
  <si>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</si>
  <si>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</si>
  <si>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</si>
  <si>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</si>
  <si>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</si>
  <si>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</si>
  <si>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</si>
  <si>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</si>
  <si>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</si>
  <si>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</si>
  <si>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</si>
  <si>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</si>
  <si>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</si>
  <si>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</si>
  <si>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</si>
  <si>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</si>
  <si>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</si>
  <si>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</si>
  <si>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</si>
  <si>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</si>
  <si>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</si>
  <si>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</si>
  <si>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</si>
  <si>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</si>
  <si>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</si>
  <si>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</si>
  <si>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</si>
  <si>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</si>
  <si>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</si>
  <si>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</si>
  <si>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</si>
  <si>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</si>
  <si>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</si>
  <si>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</si>
  <si>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</si>
  <si>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</si>
  <si>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</si>
  <si>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</si>
  <si>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</si>
  <si>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</si>
  <si>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</si>
  <si>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</si>
  <si>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</si>
  <si>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</si>
  <si>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</si>
  <si>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</si>
  <si>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</si>
  <si>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</si>
  <si>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</si>
  <si>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</si>
  <si>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</si>
  <si>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</si>
  <si>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</si>
  <si>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</si>
  <si>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</si>
  <si>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</si>
  <si>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</si>
  <si>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</si>
  <si>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</si>
  <si>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</si>
  <si>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</si>
  <si>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</si>
  <si>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</si>
  <si>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</si>
  <si>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</si>
  <si>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</si>
  <si>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</si>
  <si>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</si>
  <si>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</si>
  <si>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</si>
  <si>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</si>
  <si>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</si>
  <si>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</si>
  <si>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</si>
  <si>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</si>
  <si>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</si>
  <si>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</si>
  <si>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</si>
  <si>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</si>
  <si>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</si>
  <si>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</si>
  <si>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</si>
  <si>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</si>
  <si>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</si>
  <si>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</si>
  <si>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</si>
  <si>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</si>
  <si>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</si>
  <si>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</si>
  <si>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</si>
  <si>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</si>
  <si>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</si>
  <si>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</si>
  <si>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</si>
  <si>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</si>
  <si>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</si>
  <si>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</si>
  <si>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</si>
  <si>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</si>
  <si>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</si>
  <si>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</si>
  <si>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</si>
  <si>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</si>
  <si>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</si>
  <si>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</si>
  <si>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</si>
  <si>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</si>
  <si>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</si>
  <si>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</si>
  <si>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</si>
  <si>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</si>
  <si>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</si>
  <si>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</si>
  <si>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</si>
  <si>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</si>
  <si>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</si>
  <si>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</si>
  <si>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</si>
  <si>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</si>
  <si>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</si>
  <si>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</si>
  <si>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</si>
  <si>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</si>
  <si>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</si>
  <si>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</si>
  <si>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</si>
  <si>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</si>
  <si>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</si>
  <si>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</si>
  <si>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</si>
  <si>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</si>
  <si>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</si>
  <si>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</si>
  <si>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</si>
  <si>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</si>
  <si>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</si>
  <si>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</si>
  <si>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</si>
  <si>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</si>
  <si>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</si>
  <si>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</si>
  <si>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</si>
  <si>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</si>
  <si>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</si>
  <si>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</si>
  <si>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</si>
  <si>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</si>
  <si>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</si>
  <si>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</si>
  <si>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</si>
  <si>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</si>
  <si>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</si>
  <si>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</si>
  <si>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</si>
  <si>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</si>
  <si>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</si>
  <si>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</si>
  <si>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</si>
  <si>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</si>
  <si>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</si>
  <si>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</si>
  <si>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</si>
  <si>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</si>
  <si>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</si>
  <si>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</si>
  <si>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</si>
  <si>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</si>
  <si>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</si>
  <si>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</si>
  <si>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</si>
  <si>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</si>
  <si>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</si>
  <si>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</si>
  <si>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</si>
  <si>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</si>
  <si>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</si>
  <si>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</si>
  <si>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</si>
  <si>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</si>
  <si>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</si>
  <si>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</si>
  <si>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</si>
  <si>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</si>
  <si>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</si>
  <si>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</si>
  <si>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</si>
  <si>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</si>
  <si>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</si>
  <si>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</si>
  <si>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</si>
  <si>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</si>
  <si>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</si>
  <si>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</si>
  <si>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</si>
  <si>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</si>
  <si>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</si>
  <si>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</si>
  <si>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</si>
  <si>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</si>
  <si>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</si>
  <si>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</si>
  <si>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</si>
  <si>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</si>
  <si>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</si>
  <si>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</si>
  <si>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</si>
  <si>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</si>
  <si>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</si>
  <si>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</si>
  <si>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</si>
  <si>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</si>
  <si>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</si>
  <si>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</si>
  <si>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</si>
  <si>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</si>
  <si>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</si>
  <si>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</si>
  <si>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</si>
  <si>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</si>
  <si>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</si>
  <si>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</si>
  <si>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</si>
  <si>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</si>
  <si>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</si>
  <si>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</si>
  <si>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</si>
  <si>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</si>
  <si>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</si>
  <si>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</si>
  <si>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</si>
  <si>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</si>
  <si>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</si>
  <si>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</si>
  <si>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</si>
  <si>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</si>
  <si>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</si>
  <si>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</si>
  <si>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</si>
  <si>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</si>
  <si>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</si>
  <si>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</si>
  <si>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</si>
  <si>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</si>
  <si>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</si>
  <si>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</si>
  <si>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</si>
  <si>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</si>
  <si>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</si>
  <si>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</si>
  <si>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</si>
  <si>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</si>
  <si>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</si>
  <si>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</si>
  <si>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</si>
  <si>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</si>
  <si>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</si>
  <si>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</si>
  <si>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</si>
  <si>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</si>
  <si>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</si>
  <si>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</si>
  <si>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</si>
  <si>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</si>
  <si>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</si>
  <si>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</si>
  <si>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</si>
  <si>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</si>
  <si>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</si>
  <si>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</si>
  <si>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</si>
  <si>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</si>
  <si>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</si>
  <si>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</si>
  <si>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</si>
  <si>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</si>
  <si>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</si>
  <si>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</si>
  <si>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</si>
  <si>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</si>
  <si>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</si>
  <si>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</si>
  <si>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</si>
  <si>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</si>
  <si>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</si>
  <si>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</si>
  <si>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</si>
  <si>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</si>
  <si>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</si>
  <si>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</si>
  <si>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</si>
  <si>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</si>
  <si>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</si>
  <si>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</si>
  <si>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</si>
  <si>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</si>
  <si>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</si>
  <si>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</si>
  <si>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</si>
  <si>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</si>
  <si>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</si>
  <si>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</si>
  <si>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</si>
  <si>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</si>
  <si>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</si>
  <si>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</si>
  <si>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</si>
  <si>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</si>
  <si>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</si>
  <si>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</si>
  <si>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</si>
  <si>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</si>
  <si>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</si>
  <si>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</si>
  <si>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</si>
  <si>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</si>
  <si>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</si>
  <si>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</si>
  <si>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</si>
  <si>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</si>
  <si>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</si>
  <si>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</si>
  <si>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</si>
  <si>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</si>
  <si>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</si>
  <si>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</si>
  <si>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</si>
  <si>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</si>
  <si>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</si>
  <si>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</si>
  <si>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</si>
  <si>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</si>
  <si>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</si>
  <si>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</si>
  <si>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</si>
  <si>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</si>
  <si>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</si>
  <si>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</si>
  <si>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</si>
  <si>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</si>
  <si>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</si>
  <si>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</si>
  <si>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</si>
  <si>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</si>
  <si>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</si>
  <si>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</si>
  <si>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</si>
  <si>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</si>
  <si>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</si>
  <si>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</si>
  <si>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</si>
  <si>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</si>
  <si>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</si>
  <si>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</si>
  <si>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</si>
  <si>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</si>
  <si>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</si>
  <si>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</si>
  <si>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</si>
  <si>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</si>
  <si>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</si>
  <si>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</si>
  <si>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</si>
  <si>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</si>
  <si>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</si>
  <si>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</si>
  <si>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</si>
  <si>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</si>
  <si>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</si>
  <si>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</si>
  <si>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</si>
  <si>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</si>
  <si>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</si>
  <si>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</si>
  <si>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</si>
  <si>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</si>
  <si>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</si>
  <si>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</si>
  <si>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</si>
  <si>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</si>
  <si>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</si>
  <si>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</si>
  <si>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</si>
  <si>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</si>
  <si>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</si>
  <si>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</si>
  <si>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</si>
  <si>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</si>
  <si>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</si>
  <si>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</si>
  <si>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</si>
  <si>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</si>
  <si>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</si>
  <si>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</si>
  <si>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</si>
  <si>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</si>
  <si>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</si>
  <si>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</si>
  <si>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</si>
  <si>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</si>
  <si>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</si>
  <si>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</si>
  <si>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</si>
  <si>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</si>
  <si>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</si>
  <si>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</si>
  <si>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</si>
  <si>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</si>
  <si>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</si>
  <si>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</si>
  <si>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</si>
  <si>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</si>
  <si>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</si>
  <si>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</si>
  <si>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</si>
  <si>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</si>
  <si>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</si>
  <si>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</si>
  <si>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</si>
  <si>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</si>
  <si>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</si>
  <si>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</si>
  <si>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</si>
  <si>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</si>
  <si>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</si>
  <si>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</si>
  <si>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</si>
  <si>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</si>
  <si>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</si>
  <si>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</si>
  <si>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</si>
  <si>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</si>
  <si>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</si>
  <si>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</si>
  <si>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</si>
  <si>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</si>
  <si>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</si>
  <si>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</si>
  <si>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</si>
  <si>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</si>
  <si>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</si>
  <si>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</si>
  <si>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</si>
  <si>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</si>
  <si>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</si>
  <si>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</si>
  <si>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</si>
  <si>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</si>
  <si>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</si>
  <si>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</si>
  <si>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</si>
  <si>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</si>
  <si>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</si>
  <si>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</si>
  <si>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</si>
  <si>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</si>
  <si>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</si>
  <si>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</si>
  <si>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</si>
  <si>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</si>
  <si>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</si>
  <si>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</si>
  <si>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</si>
  <si>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</si>
  <si>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</si>
  <si>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</si>
  <si>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</si>
  <si>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</si>
  <si>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</si>
  <si>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</si>
  <si>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</si>
  <si>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</si>
  <si>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</si>
  <si>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</si>
  <si>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</si>
  <si>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</si>
  <si>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</si>
  <si>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</si>
  <si>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</si>
  <si>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</si>
  <si>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</si>
  <si>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</si>
  <si>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</si>
  <si>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</si>
  <si>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</si>
  <si>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</si>
  <si>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</si>
  <si>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</si>
  <si>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</si>
  <si>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</si>
  <si>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</si>
  <si>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</si>
  <si>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</si>
  <si>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</si>
  <si>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</si>
  <si>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</si>
  <si>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</si>
  <si>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</si>
  <si>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</si>
  <si>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</si>
  <si>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</si>
  <si>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</si>
  <si>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</si>
  <si>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</si>
  <si>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</si>
  <si>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</si>
  <si>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</si>
  <si>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</si>
  <si>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</si>
  <si>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</si>
  <si>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</si>
  <si>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</si>
  <si>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</si>
  <si>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</si>
  <si>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</si>
  <si>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</si>
  <si>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</si>
  <si>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</si>
  <si>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</si>
  <si>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</si>
  <si>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</si>
  <si>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</si>
  <si>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</si>
  <si>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</si>
  <si>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</si>
  <si>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</si>
  <si>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</si>
  <si>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</si>
  <si>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</si>
  <si>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</si>
  <si>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</si>
  <si>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</si>
  <si>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</si>
  <si>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</si>
  <si>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</si>
  <si>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</si>
  <si>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</si>
  <si>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</si>
  <si>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</si>
  <si>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</si>
  <si>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</si>
  <si>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</si>
  <si>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</si>
  <si>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</si>
  <si>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</si>
  <si>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</si>
  <si>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</si>
  <si>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</si>
  <si>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</si>
  <si>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</si>
  <si>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</si>
  <si>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</si>
  <si>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</si>
  <si>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</si>
  <si>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</si>
  <si>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</si>
  <si>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</si>
  <si>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</si>
  <si>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</si>
  <si>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</si>
  <si>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</si>
  <si>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</si>
  <si>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</si>
  <si>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</si>
  <si>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</si>
  <si>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</si>
  <si>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</si>
  <si>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</si>
  <si>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</si>
  <si>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</si>
  <si>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</si>
  <si>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</si>
  <si>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</si>
  <si>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</si>
  <si>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</si>
  <si>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</si>
  <si>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</si>
  <si>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</si>
  <si>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</si>
  <si>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</si>
  <si>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</si>
  <si>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</si>
  <si>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</si>
  <si>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</si>
  <si>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</si>
  <si>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</si>
  <si>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</si>
  <si>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</si>
  <si>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</si>
  <si>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</si>
  <si>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</si>
  <si>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</si>
  <si>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</si>
  <si>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</si>
  <si>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</si>
  <si>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</si>
  <si>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</si>
  <si>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</si>
  <si>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</si>
  <si>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</si>
  <si>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</si>
  <si>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</si>
  <si>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</si>
  <si>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</si>
  <si>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</si>
  <si>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</si>
  <si>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</si>
  <si>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</si>
  <si>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</si>
  <si>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</si>
  <si>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</si>
  <si>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</si>
  <si>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</si>
  <si>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</si>
  <si>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</si>
  <si>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</si>
  <si>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</si>
  <si>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</si>
  <si>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</si>
  <si>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</si>
  <si>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</si>
  <si>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</si>
  <si>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</si>
  <si>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</si>
  <si>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</si>
  <si>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</si>
  <si>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</si>
  <si>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</si>
  <si>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</si>
  <si>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</si>
  <si>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</si>
  <si>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</si>
  <si>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</si>
  <si>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</si>
  <si>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</si>
  <si>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</si>
  <si>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</si>
  <si>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</si>
  <si>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</si>
  <si>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</si>
  <si>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</si>
  <si>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</si>
  <si>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</si>
  <si>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</si>
  <si>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</si>
  <si>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</si>
  <si>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</si>
  <si>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</si>
  <si>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</si>
  <si>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</si>
  <si>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</si>
  <si>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</si>
  <si>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</si>
  <si>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</si>
  <si>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</si>
  <si>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</si>
  <si>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</si>
  <si>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</si>
  <si>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</si>
  <si>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</si>
  <si>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</si>
  <si>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</si>
  <si>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</si>
  <si>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</si>
  <si>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</si>
  <si>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</si>
  <si>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</si>
  <si>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</si>
  <si>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</si>
  <si>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</si>
  <si>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</si>
  <si>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</si>
  <si>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</si>
  <si>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</si>
  <si>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</si>
  <si>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</si>
  <si>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</si>
  <si>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</si>
  <si>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</si>
  <si>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</si>
  <si>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</si>
  <si>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</si>
  <si>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</si>
  <si>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</si>
  <si>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</si>
  <si>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</si>
  <si>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</si>
  <si>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</si>
  <si>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</si>
  <si>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</si>
  <si>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</si>
  <si>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</si>
  <si>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</si>
  <si>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</si>
  <si>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</si>
  <si>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</si>
  <si>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</si>
  <si>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</si>
  <si>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</si>
  <si>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</si>
  <si>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</si>
  <si>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</si>
  <si>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</si>
  <si>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</si>
  <si>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</si>
  <si>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</si>
  <si>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</si>
  <si>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</si>
  <si>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</si>
  <si>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</si>
  <si>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</si>
  <si>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</si>
  <si>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</si>
  <si>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</si>
  <si>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</si>
  <si>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</si>
  <si>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</si>
  <si>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</si>
  <si>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</si>
  <si>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</si>
  <si>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</si>
  <si>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</si>
  <si>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</si>
  <si>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</si>
  <si>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</si>
  <si>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</si>
  <si>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</si>
  <si>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</si>
  <si>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</si>
  <si>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</si>
  <si>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</si>
  <si>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</si>
  <si>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</si>
  <si>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</si>
  <si>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</si>
  <si>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</si>
  <si>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</si>
  <si>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</si>
  <si>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</si>
  <si>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</si>
  <si>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</si>
  <si>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</si>
  <si>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</si>
  <si>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</si>
  <si>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</si>
  <si>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</si>
  <si>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</si>
  <si>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</si>
  <si>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</si>
  <si>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</si>
  <si>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</si>
  <si>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</si>
  <si>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</si>
  <si>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</si>
  <si>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</si>
  <si>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</si>
  <si>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</si>
  <si>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</si>
  <si>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</si>
  <si>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</si>
  <si>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</si>
  <si>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</si>
  <si>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</si>
  <si>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</si>
  <si>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</si>
  <si>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</si>
  <si>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</si>
  <si>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</si>
  <si>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</si>
  <si>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</si>
  <si>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</si>
  <si>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</si>
  <si>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</si>
  <si>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</si>
  <si>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</si>
  <si>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</si>
  <si>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</si>
  <si>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</si>
  <si>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</si>
  <si>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</si>
  <si>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</si>
  <si>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</si>
  <si>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</si>
  <si>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</si>
  <si>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</si>
  <si>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</si>
  <si>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</si>
  <si>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</si>
  <si>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</si>
  <si>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</si>
  <si>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</si>
  <si>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</si>
  <si>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</si>
  <si>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</si>
  <si>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</si>
  <si>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</si>
  <si>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</si>
  <si>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</si>
  <si>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</si>
  <si>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</si>
  <si>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</si>
  <si>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</si>
  <si>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</si>
  <si>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</si>
  <si>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</si>
  <si>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</si>
  <si>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</si>
  <si>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</si>
  <si>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</si>
  <si>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</si>
  <si>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</si>
  <si>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</si>
  <si>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</si>
  <si>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</si>
  <si>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</si>
  <si>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</si>
  <si>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</si>
  <si>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</si>
  <si>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</si>
  <si>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</si>
  <si>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</si>
  <si>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</si>
  <si>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</si>
  <si>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</si>
  <si>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</si>
  <si>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</si>
  <si>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</si>
  <si>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</si>
  <si>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</si>
  <si>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</si>
  <si>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</si>
  <si>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</si>
  <si>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</si>
  <si>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</si>
  <si>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</si>
  <si>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</si>
  <si>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</si>
  <si>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</si>
  <si>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</si>
  <si>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</si>
  <si>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</si>
  <si>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</si>
  <si>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</si>
  <si>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</si>
  <si>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</si>
  <si>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</si>
  <si>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</si>
  <si>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</si>
  <si>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</si>
  <si>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</si>
  <si>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</si>
  <si>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</si>
  <si>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</si>
  <si>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</si>
  <si>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</si>
  <si>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</si>
  <si>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</si>
  <si>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</si>
  <si>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</si>
  <si>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</si>
  <si>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</si>
  <si>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</si>
  <si>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</si>
  <si>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</si>
  <si>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</si>
  <si>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</si>
  <si>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</si>
  <si>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</si>
  <si>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</si>
  <si>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</si>
  <si>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</si>
  <si>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</si>
  <si>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</si>
  <si>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</si>
  <si>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</si>
  <si>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</si>
  <si>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</si>
  <si>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</si>
  <si>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</si>
  <si>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</si>
  <si>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</si>
  <si>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</si>
  <si>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</si>
  <si>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</si>
  <si>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</si>
  <si>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</si>
  <si>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</si>
  <si>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</si>
  <si>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</si>
  <si>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</si>
  <si>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</si>
  <si>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</si>
  <si>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</si>
  <si>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</si>
  <si>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</si>
  <si>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</si>
  <si>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</si>
  <si>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</si>
  <si>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</si>
  <si>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</si>
  <si>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</si>
  <si>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</si>
  <si>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</si>
  <si>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</si>
  <si>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</si>
  <si>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</si>
  <si>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</si>
  <si>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</si>
  <si>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</si>
  <si>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</si>
  <si>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</si>
  <si>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</si>
  <si>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</si>
  <si>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</si>
  <si>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</si>
  <si>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</si>
  <si>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</si>
  <si>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</si>
  <si>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</si>
  <si>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</si>
  <si>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</si>
  <si>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</si>
  <si>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</si>
  <si>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</si>
  <si>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</si>
  <si>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</si>
  <si>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</si>
  <si>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</si>
  <si>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</si>
  <si>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</si>
  <si>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</si>
  <si>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</si>
  <si>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</si>
  <si>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</si>
  <si>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</si>
  <si>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</si>
  <si>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</si>
  <si>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</si>
  <si>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</si>
  <si>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</si>
  <si>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</si>
  <si>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</si>
  <si>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</si>
  <si>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</si>
  <si>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</si>
  <si>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</si>
  <si>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</si>
  <si>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</si>
  <si>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</si>
  <si>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</si>
  <si>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</si>
  <si>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</si>
  <si>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</si>
  <si>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</si>
  <si>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</si>
  <si>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</si>
  <si>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</si>
  <si>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</si>
  <si>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</si>
  <si>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</si>
  <si>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</si>
  <si>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</si>
  <si>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</si>
  <si>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</si>
  <si>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</si>
  <si>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</si>
  <si>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</si>
  <si>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</si>
  <si>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</si>
  <si>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</si>
  <si>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</si>
  <si>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</si>
  <si>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</si>
  <si>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</si>
  <si>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</si>
  <si>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</si>
  <si>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</si>
  <si>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</si>
  <si>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</si>
  <si>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</si>
  <si>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</si>
  <si>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</si>
  <si>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</si>
  <si>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</si>
  <si>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</si>
  <si>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</si>
  <si>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</si>
  <si>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</si>
  <si>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</si>
  <si>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</si>
  <si>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</si>
  <si>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</si>
  <si>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</si>
  <si>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</si>
  <si>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</si>
  <si>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</si>
  <si>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</si>
  <si>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</si>
  <si>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</si>
  <si>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</si>
  <si>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</si>
  <si>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</si>
  <si>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</si>
  <si>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</si>
  <si>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</si>
  <si>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</si>
  <si>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</si>
  <si>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</si>
  <si>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</si>
  <si>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</si>
  <si>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</si>
  <si>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</si>
  <si>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</si>
  <si>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</si>
  <si>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</si>
  <si>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</si>
  <si>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</si>
  <si>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</si>
  <si>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</si>
  <si>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</si>
  <si>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</si>
  <si>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</si>
  <si>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</si>
  <si>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</si>
  <si>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</si>
  <si>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</si>
  <si>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</si>
  <si>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</si>
  <si>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</si>
  <si>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</si>
  <si>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</si>
  <si>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</si>
  <si>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</si>
  <si>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</si>
  <si>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</si>
  <si>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</si>
  <si>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</si>
  <si>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</si>
  <si>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</si>
  <si>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</si>
  <si>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</si>
  <si>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</si>
  <si>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</si>
  <si>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</si>
  <si>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</si>
  <si>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</si>
  <si>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</si>
  <si>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</si>
  <si>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</si>
  <si>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</si>
  <si>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</si>
  <si>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</si>
  <si>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</si>
  <si>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</si>
  <si>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</si>
  <si>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</si>
  <si>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</si>
  <si>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</si>
  <si>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</si>
  <si>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</si>
  <si>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</si>
  <si>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</si>
  <si>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</si>
  <si>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</si>
  <si>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</si>
  <si>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</si>
  <si>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</si>
  <si>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</si>
  <si>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</si>
  <si>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</si>
  <si>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</si>
  <si>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</si>
  <si>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</si>
  <si>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</si>
  <si>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</si>
  <si>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</si>
  <si>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</si>
  <si>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</si>
  <si>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</si>
  <si>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</si>
  <si>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</si>
  <si>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</si>
  <si>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</si>
  <si>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</si>
  <si>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</si>
  <si>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</si>
  <si>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</si>
  <si>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</si>
  <si>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</si>
  <si>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</si>
  <si>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</si>
  <si>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</si>
  <si>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</si>
  <si>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</si>
  <si>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</si>
  <si>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</si>
  <si>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</si>
  <si>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</si>
  <si>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</si>
  <si>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</si>
  <si>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</si>
  <si>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</si>
  <si>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</si>
  <si>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</si>
  <si>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</si>
  <si>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</si>
  <si>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</si>
  <si>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</si>
  <si>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</si>
  <si>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</si>
  <si>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</si>
  <si>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</si>
  <si>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</si>
  <si>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</si>
  <si>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</si>
  <si>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</si>
  <si>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</si>
  <si>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</si>
  <si>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</si>
  <si>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</si>
  <si>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</si>
  <si>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</si>
  <si>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</si>
  <si>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</si>
  <si>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</si>
  <si>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</si>
  <si>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</si>
  <si>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</si>
  <si>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</si>
  <si>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</si>
  <si>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</si>
  <si>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</si>
  <si>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</si>
  <si>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</si>
  <si>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</si>
  <si>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</si>
  <si>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</si>
  <si>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</si>
  <si>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</si>
  <si>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</si>
  <si>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</si>
  <si>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</si>
  <si>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</si>
  <si>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</si>
  <si>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</si>
  <si>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</si>
  <si>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</si>
  <si>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</si>
  <si>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</si>
  <si>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</si>
  <si>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</si>
  <si>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</si>
  <si>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</si>
  <si>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</si>
  <si>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</si>
  <si>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</si>
  <si>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</si>
  <si>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</si>
  <si>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</si>
  <si>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</si>
  <si>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</si>
  <si>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</si>
  <si>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</si>
  <si>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</si>
  <si>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</si>
  <si>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</si>
  <si>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</si>
  <si>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</si>
  <si>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</si>
  <si>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</si>
  <si>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</si>
  <si>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</si>
  <si>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</si>
  <si>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</si>
  <si>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</si>
  <si>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</si>
  <si>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</si>
  <si>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</si>
  <si>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</si>
  <si>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</si>
  <si>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</si>
  <si>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</si>
  <si>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</si>
  <si>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</si>
  <si>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</si>
  <si>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</si>
  <si>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</si>
  <si>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</si>
  <si>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</si>
  <si>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</si>
  <si>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</si>
  <si>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</si>
  <si>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</si>
  <si>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</si>
  <si>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</si>
  <si>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</si>
  <si>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</si>
  <si>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</si>
  <si>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</si>
  <si>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</si>
  <si>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</si>
  <si>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</si>
  <si>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</si>
  <si>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</si>
  <si>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</si>
  <si>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</si>
  <si>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</si>
  <si>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</si>
  <si>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</si>
  <si>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</si>
  <si>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</si>
  <si>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</si>
  <si>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</si>
  <si>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</si>
  <si>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</si>
  <si>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</si>
  <si>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</si>
  <si>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</si>
  <si>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</si>
  <si>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</si>
  <si>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</si>
  <si>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</si>
  <si>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</si>
  <si>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</si>
  <si>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</si>
  <si>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</si>
  <si>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</si>
  <si>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</si>
  <si>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</si>
  <si>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</si>
  <si>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</si>
  <si>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</si>
  <si>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</si>
  <si>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</si>
  <si>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</si>
  <si>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</si>
  <si>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</si>
  <si>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</si>
  <si>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</si>
  <si>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</si>
  <si>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</si>
  <si>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</si>
  <si>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</si>
  <si>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</si>
  <si>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</si>
  <si>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</si>
  <si>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</si>
  <si>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</si>
  <si>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</si>
  <si>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</si>
  <si>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</si>
  <si>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</si>
  <si>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</si>
  <si>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</si>
  <si>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</si>
  <si>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</si>
  <si>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</si>
  <si>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</si>
  <si>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</si>
  <si>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</si>
  <si>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</si>
  <si>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</si>
  <si>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</si>
  <si>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</si>
  <si>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</si>
  <si>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</si>
  <si>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</si>
  <si>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</si>
  <si>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</si>
  <si>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</si>
  <si>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</si>
  <si>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</si>
  <si>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</si>
  <si>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</si>
  <si>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</si>
  <si>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</si>
  <si>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</si>
  <si>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</si>
  <si>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</si>
  <si>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</si>
  <si>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</si>
  <si>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</si>
  <si>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</si>
  <si>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</si>
  <si>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</si>
  <si>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</si>
  <si>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</si>
  <si>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</si>
  <si>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</si>
  <si>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</si>
  <si>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</si>
  <si>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</si>
  <si>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</si>
  <si>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</si>
  <si>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</si>
  <si>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</si>
  <si>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</si>
  <si>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</si>
  <si>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</si>
  <si>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</si>
  <si>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</si>
  <si>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</si>
  <si>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</si>
  <si>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</si>
  <si>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</si>
  <si>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</si>
  <si>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</si>
  <si>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</si>
  <si>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</si>
  <si>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</si>
  <si>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</si>
  <si>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</si>
  <si>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</si>
  <si>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</si>
  <si>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</si>
  <si>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</si>
  <si>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</si>
  <si>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</si>
  <si>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</si>
  <si>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</si>
  <si>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</si>
  <si>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</si>
  <si>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</si>
  <si>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</si>
  <si>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</si>
  <si>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</si>
  <si>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</si>
  <si>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</si>
  <si>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</si>
  <si>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</si>
  <si>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</si>
  <si>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</si>
  <si>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</si>
  <si>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</si>
  <si>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</si>
  <si>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</si>
  <si>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</si>
  <si>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</si>
  <si>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</si>
  <si>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</si>
  <si>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</si>
  <si>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</si>
  <si>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</si>
  <si>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</si>
  <si>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</si>
  <si>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</si>
  <si>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</si>
  <si>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</si>
  <si>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</si>
  <si>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</si>
  <si>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</si>
  <si>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</si>
  <si>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</si>
  <si>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</si>
  <si>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</si>
  <si>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</si>
  <si>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</si>
  <si>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</si>
  <si>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</si>
  <si>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</si>
  <si>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</si>
  <si>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</si>
  <si>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</si>
  <si>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</si>
  <si>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</si>
  <si>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</si>
  <si>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</si>
  <si>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</si>
  <si>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</si>
  <si>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</si>
  <si>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</si>
  <si>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</si>
  <si>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</si>
  <si>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</si>
  <si>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</si>
  <si>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</si>
  <si>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</si>
  <si>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</si>
  <si>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</si>
  <si>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</si>
  <si>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</si>
  <si>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</si>
  <si>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</si>
  <si>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</si>
  <si>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</si>
  <si>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</si>
  <si>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</si>
  <si>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</si>
  <si>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</si>
  <si>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</si>
  <si>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</si>
  <si>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</si>
  <si>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</si>
  <si>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</si>
  <si>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</si>
  <si>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</si>
  <si>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</si>
  <si>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</si>
  <si>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</si>
  <si>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</si>
  <si>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</si>
  <si>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</si>
  <si>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</si>
  <si>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</si>
  <si>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</si>
  <si>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</si>
  <si>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</si>
  <si>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</si>
  <si>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</si>
  <si>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</si>
  <si>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</si>
  <si>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</si>
  <si>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</si>
  <si>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</si>
  <si>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</si>
  <si>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</si>
  <si>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</si>
  <si>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</si>
  <si>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</si>
  <si>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</si>
  <si>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</si>
  <si>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</si>
  <si>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</si>
  <si>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</si>
  <si>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</si>
  <si>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</si>
  <si>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</si>
  <si>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</si>
  <si>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</si>
  <si>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</si>
  <si>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</si>
  <si>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</si>
  <si>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</si>
  <si>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</si>
  <si>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</si>
  <si>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</si>
  <si>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</si>
  <si>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</si>
  <si>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</si>
  <si>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</si>
  <si>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</si>
  <si>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</si>
  <si>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</si>
  <si>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</si>
  <si>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</si>
  <si>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</si>
  <si>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</si>
  <si>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</si>
  <si>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</si>
  <si>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</si>
  <si>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</si>
  <si>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</si>
  <si>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</si>
  <si>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</si>
  <si>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</si>
  <si>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</si>
  <si>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</si>
  <si>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</si>
  <si>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</si>
  <si>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</si>
  <si>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</si>
  <si>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</si>
  <si>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</si>
  <si>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</si>
  <si>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</si>
  <si>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</si>
  <si>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</si>
  <si>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</si>
  <si>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</si>
  <si>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</si>
  <si>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</si>
  <si>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</si>
  <si>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</si>
  <si>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</si>
  <si>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</si>
  <si>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</si>
  <si>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</si>
  <si>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</si>
  <si>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</si>
  <si>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</si>
  <si>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</si>
  <si>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</si>
  <si>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</si>
  <si>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</si>
  <si>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</si>
  <si>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</si>
  <si>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</si>
  <si>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</si>
  <si>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</si>
  <si>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</si>
  <si>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</si>
  <si>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</si>
  <si>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</si>
  <si>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</si>
  <si>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</si>
  <si>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</si>
  <si>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</si>
  <si>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</si>
  <si>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</si>
  <si>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</si>
  <si>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</si>
  <si>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</si>
  <si>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</si>
  <si>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</si>
  <si>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</si>
  <si>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</si>
  <si>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</si>
  <si>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</si>
  <si>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</si>
  <si>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</si>
  <si>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</si>
  <si>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</si>
  <si>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</si>
  <si>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</si>
  <si>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</si>
  <si>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</si>
  <si>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</si>
  <si>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</si>
  <si>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</si>
  <si>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</si>
  <si>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</si>
  <si>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</si>
  <si>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</si>
  <si>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</si>
  <si>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</si>
  <si>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</si>
  <si>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</si>
  <si>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</si>
  <si>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</si>
  <si>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</si>
  <si>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</si>
  <si>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</si>
  <si>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</si>
  <si>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</si>
  <si>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</si>
  <si>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</si>
  <si>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</si>
  <si>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</si>
  <si>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</si>
  <si>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</si>
  <si>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</si>
  <si>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</si>
  <si>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</si>
  <si>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</si>
  <si>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</si>
  <si>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</si>
  <si>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</si>
  <si>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</si>
  <si>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</si>
  <si>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</si>
  <si>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</si>
  <si>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</si>
  <si>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</si>
  <si>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</si>
  <si>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</si>
  <si>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</si>
  <si>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</si>
  <si>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</si>
  <si>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</si>
  <si>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</si>
  <si>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</si>
  <si>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</si>
  <si>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</si>
  <si>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</si>
  <si>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</si>
  <si>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</si>
  <si>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</si>
  <si>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</si>
  <si>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</si>
  <si>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</si>
  <si>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</si>
  <si>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</si>
  <si>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</si>
  <si>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</si>
  <si>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</si>
  <si>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</si>
  <si>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</si>
  <si>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</si>
  <si>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</si>
  <si>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</si>
  <si>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</si>
  <si>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</si>
  <si>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</si>
  <si>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</si>
  <si>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</si>
  <si>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</si>
  <si>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</si>
  <si>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</si>
  <si>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</si>
  <si>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</si>
  <si>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</si>
  <si>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</si>
  <si>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</si>
  <si>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</si>
  <si>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</si>
  <si>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</si>
  <si>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</si>
  <si>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</si>
  <si>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</si>
  <si>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</si>
  <si>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</si>
  <si>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</si>
  <si>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</si>
  <si>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</si>
  <si>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</si>
  <si>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</si>
  <si>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</si>
  <si>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</si>
  <si>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</si>
  <si>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</si>
  <si>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</si>
  <si>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</si>
  <si>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</si>
  <si>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</si>
  <si>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</si>
  <si>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</si>
  <si>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</si>
  <si>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</si>
  <si>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</si>
  <si>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</si>
  <si>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</si>
  <si>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</si>
  <si>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</si>
  <si>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</si>
  <si>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</si>
  <si>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</si>
  <si>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</si>
  <si>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</si>
  <si>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</si>
  <si>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</si>
  <si>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</si>
  <si>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</si>
  <si>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</si>
  <si>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</si>
  <si>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</si>
  <si>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</si>
  <si>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</si>
  <si>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</si>
  <si>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</si>
  <si>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</si>
  <si>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</si>
  <si>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</si>
  <si>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</si>
  <si>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</si>
  <si>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</si>
  <si>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</si>
  <si>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</si>
  <si>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</si>
  <si>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</si>
  <si>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</si>
  <si>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</si>
  <si>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</si>
  <si>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</si>
  <si>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</si>
  <si>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</si>
  <si>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</si>
  <si>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</si>
  <si>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</si>
  <si>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</si>
  <si>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</si>
  <si>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</si>
  <si>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</si>
  <si>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</si>
  <si>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</si>
  <si>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</si>
  <si>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</si>
  <si>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</si>
  <si>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</si>
  <si>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</si>
  <si>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</si>
  <si>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</si>
  <si>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</si>
  <si>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</si>
  <si>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</si>
  <si>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</si>
  <si>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</si>
  <si>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</si>
  <si>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</si>
  <si>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</si>
  <si>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</si>
  <si>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</si>
  <si>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</si>
  <si>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</si>
  <si>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</si>
  <si>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</si>
  <si>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</si>
  <si>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</si>
  <si>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</si>
  <si>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</si>
  <si>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</si>
  <si>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</si>
  <si>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</si>
  <si>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</si>
  <si>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</si>
  <si>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</si>
  <si>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</si>
  <si>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</si>
  <si>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</si>
  <si>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</si>
  <si>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</si>
  <si>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</si>
  <si>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</si>
  <si>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</si>
  <si>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</si>
  <si>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</si>
  <si>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</si>
  <si>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</si>
  <si>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</si>
  <si>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</si>
  <si>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</si>
  <si>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</si>
  <si>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</si>
  <si>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</si>
  <si>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</si>
  <si>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</si>
  <si>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</si>
  <si>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</si>
  <si>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</si>
  <si>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</si>
  <si>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</si>
  <si>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</si>
  <si>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</si>
  <si>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</si>
  <si>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</si>
  <si>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</si>
  <si>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</si>
  <si>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</si>
  <si>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</si>
  <si>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</si>
  <si>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</si>
  <si>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</si>
  <si>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</si>
  <si>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</si>
  <si>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</si>
  <si>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</si>
  <si>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</si>
  <si>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</si>
  <si>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</si>
  <si>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</si>
  <si>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</si>
  <si>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</si>
  <si>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</si>
  <si>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</si>
  <si>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</si>
  <si>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</si>
  <si>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</si>
  <si>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</si>
  <si>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</si>
  <si>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</si>
  <si>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</si>
  <si>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</si>
  <si>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</si>
  <si>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</si>
  <si>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</si>
  <si>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</si>
  <si>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</si>
  <si>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</si>
  <si>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</si>
  <si>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</si>
  <si>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</si>
  <si>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</si>
  <si>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</si>
  <si>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</si>
  <si>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</si>
  <si>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</si>
  <si>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</si>
  <si>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</si>
  <si>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</si>
  <si>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</si>
  <si>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</si>
  <si>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</si>
  <si>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</si>
  <si>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</si>
  <si>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</si>
  <si>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</si>
  <si>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</si>
  <si>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</si>
  <si>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</si>
  <si>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</si>
  <si>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</si>
  <si>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</si>
  <si>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</si>
  <si>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</si>
  <si>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</si>
  <si>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</si>
  <si>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</si>
  <si>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</si>
  <si>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</si>
  <si>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</si>
  <si>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</si>
  <si>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</si>
  <si>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</si>
  <si>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</si>
  <si>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</si>
  <si>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</si>
  <si>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</si>
  <si>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</si>
  <si>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</si>
  <si>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</si>
  <si>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</si>
  <si>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</si>
  <si>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</si>
  <si>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</si>
  <si>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</si>
  <si>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</si>
  <si>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</si>
  <si>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</si>
  <si>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</si>
  <si>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</si>
  <si>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</si>
  <si>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</si>
  <si>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</si>
  <si>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</si>
  <si>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</si>
  <si>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</si>
  <si>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</si>
  <si>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</si>
  <si>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</si>
  <si>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</si>
  <si>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</si>
  <si>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</si>
  <si>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</si>
  <si>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</si>
  <si>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</si>
  <si>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</si>
  <si>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</si>
  <si>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</si>
  <si>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</si>
  <si>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</si>
  <si>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</si>
  <si>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</si>
  <si>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</si>
  <si>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</si>
  <si>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</si>
  <si>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</si>
  <si>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</si>
  <si>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</si>
  <si>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</si>
  <si>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</si>
  <si>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</si>
  <si>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</si>
  <si>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</si>
  <si>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</si>
  <si>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</si>
  <si>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</si>
  <si>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</si>
  <si>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</si>
  <si>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</si>
  <si>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</si>
  <si>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</si>
  <si>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</si>
  <si>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</si>
  <si>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</si>
  <si>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</si>
  <si>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</si>
  <si>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</si>
  <si>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</si>
  <si>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</si>
  <si>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</si>
  <si>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</si>
  <si>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</si>
  <si>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</si>
  <si>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</si>
  <si>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</si>
  <si>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</si>
  <si>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</si>
  <si>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</si>
  <si>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</si>
  <si>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</si>
  <si>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</si>
  <si>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</si>
  <si>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</si>
  <si>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</si>
  <si>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</si>
  <si>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</si>
  <si>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</si>
  <si>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</si>
  <si>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</si>
  <si>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</si>
  <si>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</si>
  <si>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</si>
  <si>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</si>
  <si>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</si>
  <si>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</si>
  <si>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</si>
  <si>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</si>
  <si>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</si>
  <si>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</si>
  <si>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</si>
  <si>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</si>
  <si>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</si>
  <si>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</si>
  <si>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</si>
  <si>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</si>
  <si>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</si>
  <si>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</si>
  <si>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</si>
  <si>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</si>
  <si>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</si>
  <si>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</si>
  <si>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</si>
  <si>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</si>
  <si>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</si>
  <si>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</si>
  <si>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</si>
  <si>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</si>
  <si>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</si>
  <si>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</si>
  <si>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</si>
  <si>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</si>
  <si>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</si>
  <si>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</si>
  <si>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</si>
  <si>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</si>
  <si>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</si>
  <si>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</si>
  <si>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</si>
  <si>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</si>
  <si>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</si>
  <si>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</si>
  <si>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</si>
  <si>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</si>
  <si>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</si>
  <si>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</si>
  <si>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</si>
  <si>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</si>
  <si>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</si>
  <si>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</si>
  <si>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</si>
  <si>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</si>
  <si>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</si>
  <si>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</si>
  <si>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</si>
  <si>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</si>
  <si>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</si>
  <si>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</si>
  <si>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</si>
  <si>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</si>
  <si>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</si>
  <si>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</si>
  <si>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</si>
  <si>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</si>
  <si>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</si>
  <si>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</si>
  <si>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</si>
  <si>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</si>
  <si>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</si>
  <si>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</si>
  <si>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</si>
  <si>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</si>
  <si>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</si>
  <si>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</si>
  <si>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</si>
  <si>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</si>
  <si>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</si>
  <si>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</si>
  <si>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</si>
  <si>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</si>
  <si>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</si>
  <si>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</si>
  <si>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</si>
  <si>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</si>
  <si>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</si>
  <si>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</si>
  <si>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</si>
  <si>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</si>
  <si>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</si>
  <si>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</si>
  <si>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</si>
  <si>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</si>
  <si>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</si>
  <si>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</si>
  <si>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</si>
  <si>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</si>
  <si>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</si>
  <si>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</si>
  <si>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</si>
  <si>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</si>
  <si>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</si>
  <si>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</si>
  <si>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</si>
  <si>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</si>
  <si>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</si>
  <si>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</si>
  <si>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</si>
  <si>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</si>
  <si>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</si>
  <si>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</si>
  <si>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</si>
  <si>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</si>
  <si>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</si>
  <si>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</si>
  <si>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</si>
  <si>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</si>
  <si>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</si>
  <si>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</si>
  <si>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</si>
  <si>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</si>
  <si>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</si>
  <si>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</si>
  <si>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</si>
  <si>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</si>
  <si>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</si>
  <si>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</si>
  <si>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</si>
  <si>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</si>
  <si>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</si>
  <si>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</si>
  <si>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</si>
  <si>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</si>
  <si>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</si>
  <si>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</si>
  <si>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</si>
  <si>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</si>
  <si>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</si>
  <si>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</si>
  <si>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</si>
  <si>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</si>
  <si>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</si>
  <si>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</si>
  <si>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</si>
  <si>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</si>
  <si>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</si>
  <si>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</si>
  <si>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</si>
  <si>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</si>
  <si>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</si>
  <si>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</si>
  <si>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</si>
  <si>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</si>
  <si>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</si>
  <si>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</si>
  <si>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</si>
  <si>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</si>
  <si>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</si>
  <si>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</si>
  <si>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</si>
  <si>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</si>
  <si>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</si>
  <si>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</si>
  <si>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</si>
  <si>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</si>
  <si>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</si>
  <si>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</si>
  <si>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</si>
  <si>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</si>
  <si>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</si>
  <si>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</si>
  <si>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</si>
  <si>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</si>
  <si>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</si>
  <si>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</si>
  <si>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</si>
  <si>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</si>
  <si>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</si>
  <si>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</si>
  <si>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</si>
  <si>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</si>
  <si>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</si>
  <si>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</si>
  <si>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</si>
  <si>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</si>
  <si>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</si>
  <si>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</si>
  <si>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</si>
  <si>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</si>
  <si>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</si>
  <si>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</si>
  <si>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</si>
  <si>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</si>
  <si>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</si>
  <si>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</si>
  <si>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</si>
  <si>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</si>
  <si>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</si>
  <si>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</si>
  <si>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</si>
  <si>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</si>
  <si>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</si>
  <si>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</si>
  <si>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</si>
  <si>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</si>
  <si>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</si>
  <si>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</si>
  <si>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</si>
  <si>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</si>
  <si>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</si>
  <si>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</si>
  <si>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</si>
  <si>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</si>
  <si>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</si>
  <si>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</si>
  <si>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</si>
  <si>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</si>
  <si>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</si>
  <si>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</si>
  <si>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</si>
  <si>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</si>
  <si>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</si>
  <si>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</si>
  <si>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</si>
  <si>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</si>
  <si>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</si>
  <si>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</si>
  <si>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</si>
  <si>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</si>
  <si>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</si>
  <si>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</si>
  <si>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</si>
  <si>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</si>
  <si>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</si>
  <si>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</si>
  <si>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</si>
  <si>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</si>
  <si>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</si>
  <si>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</si>
  <si>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</si>
  <si>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</si>
  <si>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</si>
  <si>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</si>
  <si>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</si>
  <si>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</si>
  <si>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</si>
  <si>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</si>
  <si>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</si>
  <si>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</si>
  <si>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</si>
  <si>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</si>
  <si>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</si>
  <si>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</si>
  <si>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</si>
  <si>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</si>
  <si>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</si>
  <si>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</si>
  <si>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</si>
  <si>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</si>
  <si>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</si>
  <si>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</si>
  <si>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</si>
  <si>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</si>
  <si>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</si>
  <si>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</si>
  <si>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</si>
  <si>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</si>
  <si>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</si>
  <si>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</si>
  <si>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</si>
  <si>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</si>
  <si>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</si>
  <si>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</si>
  <si>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</si>
  <si>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</si>
  <si>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</si>
  <si>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</si>
  <si>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</si>
  <si>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</si>
  <si>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</si>
  <si>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</si>
  <si>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</si>
  <si>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</si>
  <si>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</si>
  <si>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</si>
  <si>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</si>
  <si>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</si>
  <si>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</si>
  <si>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</si>
  <si>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</si>
  <si>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</si>
  <si>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</si>
  <si>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</si>
  <si>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</si>
  <si>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</si>
  <si>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</si>
  <si>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</si>
  <si>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</si>
  <si>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</si>
  <si>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</si>
  <si>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</si>
  <si>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</si>
  <si>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</si>
  <si>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</si>
  <si>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</si>
  <si>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</si>
  <si>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</si>
  <si>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</si>
  <si>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</si>
  <si>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</si>
  <si>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</si>
  <si>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</si>
  <si>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</si>
  <si>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</si>
  <si>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</si>
  <si>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</si>
  <si>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</si>
  <si>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</si>
  <si>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</si>
  <si>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</si>
  <si>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</si>
  <si>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</si>
  <si>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</si>
  <si>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</si>
  <si>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</si>
  <si>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</si>
  <si>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</si>
  <si>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</si>
  <si>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</si>
  <si>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</si>
  <si>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</si>
  <si>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</si>
  <si>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</si>
  <si>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</si>
  <si>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</si>
  <si>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</si>
  <si>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</si>
  <si>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</si>
  <si>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</si>
  <si>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</si>
  <si>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</si>
  <si>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</si>
  <si>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</si>
  <si>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</si>
  <si>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</si>
  <si>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</si>
  <si>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</si>
  <si>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</si>
  <si>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</si>
  <si>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</si>
  <si>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</si>
  <si>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</si>
  <si>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</si>
  <si>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</si>
  <si>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</si>
  <si>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</si>
  <si>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</si>
  <si>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</si>
  <si>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</si>
  <si>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</si>
  <si>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</si>
  <si>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</si>
  <si>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</si>
  <si>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</si>
  <si>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</si>
  <si>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</si>
  <si>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</si>
  <si>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</si>
  <si>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</si>
  <si>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</si>
  <si>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</si>
  <si>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</si>
  <si>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</si>
  <si>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</si>
  <si>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</si>
  <si>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</si>
  <si>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</si>
  <si>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</si>
  <si>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</si>
  <si>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</si>
  <si>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</si>
  <si>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</si>
  <si>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</si>
  <si>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</si>
  <si>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</si>
  <si>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</si>
  <si>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</si>
  <si>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</si>
  <si>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</si>
  <si>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</si>
  <si>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</si>
  <si>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</si>
  <si>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</si>
  <si>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</si>
  <si>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</si>
  <si>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</si>
  <si>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</si>
  <si>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</si>
  <si>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</si>
  <si>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</si>
  <si>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</si>
  <si>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</si>
  <si>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</si>
  <si>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</si>
  <si>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</si>
  <si>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</si>
  <si>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</si>
  <si>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</si>
  <si>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</si>
  <si>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</si>
  <si>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</si>
  <si>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</si>
  <si>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</si>
  <si>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</si>
  <si>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</si>
  <si>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</si>
  <si>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</si>
  <si>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</si>
  <si>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</si>
  <si>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</si>
  <si>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</si>
  <si>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</si>
  <si>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</si>
  <si>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</si>
  <si>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</si>
  <si>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</si>
  <si>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</si>
  <si>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</si>
  <si>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</si>
  <si>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</si>
  <si>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</si>
  <si>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</si>
  <si>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</si>
  <si>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</si>
  <si>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</si>
  <si>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</si>
  <si>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</si>
  <si>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</si>
  <si>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</si>
  <si>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</si>
  <si>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</si>
  <si>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</si>
  <si>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</si>
  <si>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</si>
  <si>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</si>
  <si>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</si>
  <si>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</si>
  <si>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</si>
  <si>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</si>
  <si>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</si>
  <si>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</si>
  <si>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</si>
  <si>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</si>
  <si>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</si>
  <si>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</si>
  <si>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</si>
  <si>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</si>
  <si>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</si>
  <si>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</si>
  <si>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</si>
  <si>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</si>
  <si>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</si>
  <si>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</si>
  <si>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</si>
  <si>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</si>
  <si>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</si>
  <si>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</si>
  <si>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</si>
  <si>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</si>
  <si>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</si>
  <si>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</si>
  <si>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</si>
  <si>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</si>
  <si>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</si>
  <si>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</si>
  <si>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</si>
  <si>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</si>
  <si>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</si>
  <si>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</si>
  <si>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</si>
  <si>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</si>
  <si>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</si>
  <si>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</si>
  <si>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</si>
  <si>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</si>
  <si>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</si>
  <si>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</si>
  <si>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</si>
  <si>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</si>
  <si>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</si>
  <si>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</si>
  <si>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</si>
  <si>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</si>
  <si>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</si>
  <si>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</si>
  <si>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</si>
  <si>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</si>
  <si>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</si>
  <si>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</si>
  <si>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</si>
  <si>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</si>
  <si>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</si>
  <si>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</si>
  <si>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</si>
  <si>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</si>
  <si>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</si>
  <si>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</si>
  <si>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</si>
  <si>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</si>
  <si>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</si>
  <si>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</si>
  <si>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</si>
  <si>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</si>
  <si>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</si>
  <si>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</si>
  <si>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</si>
  <si>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</si>
  <si>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</si>
  <si>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</si>
  <si>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</si>
  <si>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</si>
  <si>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</si>
  <si>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</si>
  <si>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</si>
  <si>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</si>
  <si>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</si>
  <si>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</si>
  <si>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</si>
  <si>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</si>
  <si>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</si>
  <si>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</si>
  <si>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</si>
  <si>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</si>
  <si>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</si>
  <si>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</si>
  <si>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</si>
  <si>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</si>
  <si>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</si>
  <si>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</si>
  <si>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</si>
  <si>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</si>
  <si>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</si>
  <si>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</si>
  <si>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</si>
  <si>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</si>
  <si>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</si>
  <si>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</si>
  <si>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</si>
  <si>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</si>
  <si>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</si>
  <si>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</si>
  <si>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</si>
  <si>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</si>
  <si>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</si>
  <si>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</si>
  <si>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</si>
  <si>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</si>
  <si>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</si>
  <si>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</si>
  <si>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</si>
  <si>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</si>
  <si>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</si>
  <si>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</si>
  <si>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</si>
  <si>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</si>
  <si>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</si>
  <si>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</si>
  <si>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</si>
  <si>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</si>
  <si>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</si>
  <si>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</si>
  <si>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</si>
  <si>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</si>
  <si>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</si>
  <si>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</si>
  <si>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</si>
  <si>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</si>
  <si>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</si>
  <si>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</si>
  <si>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</si>
  <si>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</si>
  <si>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</si>
  <si>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</si>
  <si>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</si>
  <si>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</si>
  <si>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</si>
  <si>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</si>
  <si>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</si>
  <si>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</si>
  <si>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</si>
  <si>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</si>
  <si>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</si>
  <si>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</si>
  <si>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</si>
  <si>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</si>
  <si>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</si>
  <si>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</si>
  <si>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</si>
  <si>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</si>
  <si>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</si>
  <si>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</si>
  <si>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</si>
  <si>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</si>
  <si>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</si>
  <si>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</si>
  <si>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</si>
  <si>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</si>
  <si>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</si>
  <si>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</si>
  <si>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</si>
  <si>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</si>
  <si>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</si>
  <si>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</si>
  <si>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</si>
  <si>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</si>
  <si>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</si>
  <si>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</si>
  <si>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</si>
  <si>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</si>
  <si>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</si>
  <si>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</si>
  <si>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</si>
  <si>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</si>
  <si>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</si>
  <si>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</si>
  <si>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</si>
  <si>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</si>
  <si>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</si>
  <si>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</si>
  <si>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</si>
  <si>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</si>
  <si>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</si>
  <si>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</si>
  <si>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</si>
  <si>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</si>
  <si>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</si>
  <si>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</si>
  <si>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</si>
  <si>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</si>
  <si>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</si>
  <si>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</si>
  <si>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</si>
  <si>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</si>
  <si>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</si>
  <si>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</si>
  <si>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</si>
  <si>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</si>
  <si>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</si>
  <si>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</si>
  <si>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</si>
  <si>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</si>
  <si>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</si>
  <si>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</si>
  <si>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</si>
  <si>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</si>
  <si>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</si>
  <si>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</si>
  <si>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</si>
  <si>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</si>
  <si>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</si>
  <si>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</si>
  <si>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</si>
  <si>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</si>
  <si>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</si>
  <si>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1</t>
  </si>
  <si>
    <t xml:space="preserve">Teisės, personalo ir civilinės metrikacijos skyriaus vyriausioji specialistė </t>
  </si>
  <si>
    <t>Viešųjų pirkimų įstatymu (Direktyva 2014/24/ES)</t>
  </si>
  <si>
    <t>Lietuva</t>
  </si>
  <si>
    <t>Ligita Mačiukaitė</t>
  </si>
  <si>
    <t>(0 449) 45 333</t>
  </si>
  <si>
    <t>ligita.maciukaite@silale.lt</t>
  </si>
  <si>
    <t xml:space="preserve">Šilalės rajono savivaldybės administracija </t>
  </si>
  <si>
    <t xml:space="preserve">J. Basanavičiaus g. 2-1, Šilalė </t>
  </si>
  <si>
    <t>Paslaugos</t>
  </si>
  <si>
    <t xml:space="preserve"> </t>
  </si>
  <si>
    <t>Transporto priemonių ir su jomis susijusių įrenginių remonto, priežiūros ir kitų paslaugų pirkimas</t>
  </si>
  <si>
    <t>Supaprastintas pirkimas</t>
  </si>
  <si>
    <t xml:space="preserve">Transporto priemonių ir su jomis susijuisių įrenginių remonto, preižiūros ir kitų paslaugų pirkimas </t>
  </si>
  <si>
    <t xml:space="preserve">Vygandas Laurinavičius, vykdantis individualią veiklą </t>
  </si>
  <si>
    <t>Kaina</t>
  </si>
  <si>
    <t>Vygandas Laurinavičius, vykdantis individualią veiklą</t>
  </si>
  <si>
    <t xml:space="preserve">pasiūlymas atitinka pirkimo sąlygų reikalavimus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</si>
</sst>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Times New Roman"/>
      <family val="1"/>
      <charset val="186"/>
    </font>
    <font>
      <sz val="12"/>
      <color rgb="FF212529"/>
      <name val="Arial"/>
      <family val="2"/>
      <charset val="186"/>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11" fillId="0" borderId="0" xfId="0" applyFont="1"/>
    <xf numFmtId="0" fontId="5" fillId="0" borderId="4" xfId="0" applyFont="1" applyBorder="1"/>
    <xf numFmtId="0" fontId="5" fillId="0" borderId="5" xfId="0" applyFont="1" applyBorder="1"/>
    <xf numFmtId="0" fontId="5" fillId="0" borderId="6" xfId="0" applyFont="1" applyBorder="1" applyAlignment="1">
      <alignment vertical="center" wrapText="1"/>
    </xf>
    <xf numFmtId="0" fontId="5" fillId="0" borderId="7" xfId="0" applyFont="1" applyBorder="1"/>
    <xf numFmtId="0" fontId="10" fillId="0" borderId="3" xfId="0" applyFont="1" applyBorder="1"/>
    <xf numFmtId="0" fontId="10" fillId="0" borderId="3" xfId="0" applyFont="1" applyBorder="1" applyAlignment="1">
      <alignment wrapText="1"/>
    </xf>
    <xf numFmtId="49" fontId="5" fillId="0" borderId="1" xfId="0" applyNumberFormat="1" applyFont="1" applyBorder="1" applyAlignment="1">
      <alignment vertical="center" wrapText="1"/>
    </xf>
    <xf numFmtId="49" fontId="10" fillId="0" borderId="3" xfId="0" applyNumberFormat="1" applyFont="1" applyBorder="1" applyAlignment="1">
      <alignment wrapText="1"/>
    </xf>
    <xf numFmtId="0" fontId="5"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gita.maciukaite@silale.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zoomScale="85" zoomScaleNormal="85" workbookViewId="0">
      <selection activeCell="AC10" sqref="AC10"/>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5">
      <c r="A7" s="27" t="s">
        <v>9638</v>
      </c>
      <c r="B7" s="27" t="s">
        <v>9634</v>
      </c>
      <c r="C7" s="27">
        <v>4795625</v>
      </c>
      <c r="D7" s="27" t="s">
        <v>9647</v>
      </c>
      <c r="E7" s="27" t="s">
        <v>9648</v>
      </c>
      <c r="F7" s="27" t="s">
        <v>9635</v>
      </c>
      <c r="G7" s="27" t="s">
        <v>9635</v>
      </c>
      <c r="H7" s="27"/>
      <c r="I7" s="27" t="s">
        <v>9633</v>
      </c>
      <c r="J7" s="27"/>
      <c r="K7" s="27">
        <v>188773720</v>
      </c>
      <c r="L7" s="27" t="s">
        <v>9643</v>
      </c>
      <c r="M7" s="27" t="s">
        <v>9644</v>
      </c>
      <c r="N7" s="27" t="s">
        <v>120</v>
      </c>
      <c r="O7" s="27"/>
      <c r="P7" s="27" t="s">
        <v>9635</v>
      </c>
      <c r="Q7" s="27"/>
      <c r="R7" s="27"/>
      <c r="S7" s="27"/>
      <c r="T7" s="27"/>
      <c r="U7" s="27"/>
      <c r="V7" s="27" t="s">
        <v>9635</v>
      </c>
      <c r="W7" s="27" t="s">
        <v>9635</v>
      </c>
      <c r="X7" s="27" t="s">
        <v>9645</v>
      </c>
      <c r="Y7" s="27" t="s">
        <v>7520</v>
      </c>
      <c r="Z7" s="27"/>
      <c r="AA7" s="27">
        <v>1</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Q7">
      <formula1>8000</formula1>
      <formula2>999999999</formula2>
    </dataValidation>
  </dataValidations>
  <pageMargins left="0.7" right="0.7" top="0.75" bottom="0.75" header="0.3" footer="0.3"/>
  <pageSetup paperSize="9" scale="2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Y7:Z7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80" zoomScaleNormal="80" workbookViewId="0">
      <selection activeCell="P4" sqref="P4"/>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9636</v>
      </c>
      <c r="B4" s="13"/>
      <c r="C4" s="13" t="s">
        <v>9652</v>
      </c>
      <c r="D4" s="25">
        <v>45959</v>
      </c>
      <c r="E4" s="25">
        <v>46323</v>
      </c>
      <c r="F4" s="13">
        <v>63478.39</v>
      </c>
      <c r="G4" s="13" t="s">
        <v>9635</v>
      </c>
      <c r="H4" s="13" t="s">
        <v>9635</v>
      </c>
      <c r="I4" s="13"/>
      <c r="J4" s="13" t="s">
        <v>9635</v>
      </c>
      <c r="L4" s="13" t="s">
        <v>9633</v>
      </c>
      <c r="M4" s="13" t="s">
        <v>9635</v>
      </c>
      <c r="N4" s="13"/>
      <c r="O4" s="13" t="s">
        <v>9635</v>
      </c>
      <c r="P4" s="13" t="s">
        <v>9635</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5: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lessThan" allowBlank="1" showInputMessage="1" showErrorMessage="1" errorTitle="Klaida!" error="Įmonės kodas tur būti skaičius" sqref="B4">
      <formula1>1000000000</formula1>
    </dataValidation>
    <dataValidation type="whole" operator="greaterThan" allowBlank="1" showInputMessage="1" showErrorMessage="1" errorTitle="Klaida!" error="Įmonės kodas turi būti skaičius" sqref="B4">
      <formula1>0</formula1>
    </dataValidation>
  </dataValidations>
  <pageMargins left="0.7" right="0.7" top="0.75" bottom="0.75" header="0.3" footer="0.3"/>
  <pageSetup paperSize="9" scale="1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tabSelected="1" workbookViewId="0">
      <selection activeCell="C12" sqref="C12"/>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9632</v>
      </c>
    </row>
    <row r="4" spans="1:6">
      <c r="A4" s="13" t="s">
        <v>9640</v>
      </c>
      <c r="B4" s="13" t="s">
        <v>9641</v>
      </c>
      <c r="C4" s="36" t="s">
        <v>9642</v>
      </c>
      <c r="D4" s="13" t="s">
        <v>9637</v>
      </c>
      <c r="E4" s="13" t="s">
        <v>9640</v>
      </c>
      <c r="F4" s="13"/>
    </row>
    <row r="12" spans="1:6">
      <c r="C12" t="s">
        <v>9646</v>
      </c>
    </row>
  </sheetData>
  <hyperlinks>
    <hyperlink ref="C4" r:id="rId1"/>
  </hyperlinks>
  <pageMargins left="0.7" right="0.7" top="0.75" bottom="0.75" header="0.3" footer="0.3"/>
  <pageSetup paperSize="9" scale="81"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115" zoomScaleNormal="115" workbookViewId="0">
      <selection activeCell="D4" sqref="D4"/>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60">
      <c r="A4" s="13">
        <v>1</v>
      </c>
      <c r="B4" s="40" t="s">
        <v>9649</v>
      </c>
      <c r="C4" s="27" t="str">
        <f>I.–III.!Y7</f>
        <v>50100000-6</v>
      </c>
      <c r="D4" s="27"/>
    </row>
    <row r="5" spans="1:5" ht="15.75">
      <c r="A5" s="38"/>
      <c r="B5" s="43"/>
      <c r="C5" s="44"/>
      <c r="D5" s="13"/>
    </row>
    <row r="6" spans="1:5" ht="15.75">
      <c r="A6" s="38"/>
      <c r="B6" s="45"/>
      <c r="C6" s="39"/>
      <c r="D6" s="13"/>
    </row>
    <row r="7" spans="1:5" ht="15.75">
      <c r="A7" s="38"/>
      <c r="B7" s="42"/>
      <c r="C7" s="39"/>
      <c r="D7" s="13"/>
    </row>
    <row r="8" spans="1:5">
      <c r="A8" s="13"/>
      <c r="B8" s="41"/>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5:D21 B8:B21">
      <formula1>OR(A3="",AND(B3="",C3="",D3=""))</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C6:C21</xm:sqref>
        </x14:dataValidation>
        <x14:dataValidation type="list" allowBlank="1" showInputMessage="1" showErrorMessage="1">
          <x14:formula1>
            <xm:f>Sąrašai!$G$2:$G$9455</xm:f>
          </x14:formula1>
          <xm:sqref>C4:D4 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130" zoomScaleNormal="130" workbookViewId="0">
      <selection activeCell="B6" sqref="B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78" zoomScaleNormal="78" workbookViewId="0">
      <selection activeCell="H4" sqref="H4"/>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9633</v>
      </c>
      <c r="B4" s="13"/>
      <c r="C4" s="13" t="s">
        <v>9650</v>
      </c>
      <c r="D4" s="13"/>
      <c r="E4"/>
      <c r="F4" s="13" t="s">
        <v>9639</v>
      </c>
      <c r="G4" s="13"/>
      <c r="H4" s="13"/>
    </row>
    <row r="5" spans="1:8">
      <c r="A5" s="13"/>
      <c r="B5" s="13"/>
      <c r="C5" s="13"/>
      <c r="D5" s="13"/>
      <c r="E5" s="13"/>
      <c r="F5" s="13"/>
      <c r="G5" s="13"/>
      <c r="H5" s="13"/>
    </row>
    <row r="6" spans="1:8">
      <c r="A6" s="13"/>
      <c r="B6" s="13"/>
      <c r="C6" s="13"/>
      <c r="D6" s="13"/>
      <c r="E6" s="37"/>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G11" sqref="G11"/>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9636</v>
      </c>
      <c r="B4" s="21" t="s">
        <v>9651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formula1>"Kainos ir kokybės santykis,Sąnaudų ir kokybės santykis,Sąnaudos,Kaina"</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Normal="100" workbookViewId="0">
      <selection activeCell="A9" sqref="A9"/>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F4" s="13"/>
      <c r="G4" s="13"/>
      <c r="H4" s="46"/>
      <c r="I4" s="13"/>
      <c r="J4" s="13"/>
    </row>
    <row r="5" spans="1:13">
      <c r="A5" s="13"/>
      <c r="B5" s="13"/>
      <c r="C5" s="13"/>
      <c r="D5" s="35"/>
      <c r="E5" s="13"/>
      <c r="F5" s="13"/>
      <c r="G5" s="13"/>
      <c r="H5" s="46"/>
      <c r="I5" s="13"/>
      <c r="J5" s="13"/>
    </row>
    <row r="6" spans="1:13">
      <c r="A6" s="13"/>
      <c r="B6" s="13"/>
      <c r="C6" s="13"/>
      <c r="D6" s="13"/>
      <c r="F6" s="13"/>
      <c r="G6" s="13"/>
      <c r="H6" s="46"/>
      <c r="I6" s="13"/>
      <c r="J6" s="13"/>
    </row>
    <row r="7" spans="1:13">
      <c r="A7" s="13"/>
      <c r="B7" s="13"/>
      <c r="C7" s="13"/>
      <c r="D7" s="35"/>
      <c r="E7" s="13"/>
      <c r="F7" s="13"/>
      <c r="G7" s="13"/>
      <c r="H7" s="46"/>
      <c r="I7" s="13"/>
      <c r="J7" s="13"/>
    </row>
    <row r="8" spans="1:13">
      <c r="A8" s="13"/>
      <c r="B8" s="13"/>
      <c r="C8" s="13"/>
      <c r="D8" s="13"/>
      <c r="F8" s="13"/>
      <c r="G8" s="13"/>
      <c r="H8" s="46"/>
      <c r="I8" s="13"/>
      <c r="J8" s="13"/>
    </row>
    <row r="9" spans="1:13">
      <c r="A9" s="13"/>
      <c r="B9" s="13"/>
      <c r="C9" s="13"/>
      <c r="D9" s="35"/>
      <c r="E9" s="13"/>
      <c r="F9" s="13"/>
      <c r="G9" s="13"/>
      <c r="H9" s="46"/>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 type="whole" operator="lessThan" allowBlank="1" showInputMessage="1" showErrorMessage="1" errorTitle="Klaida!" error="Įmonės kodas tur būti skaičius" sqref="B4:B9">
      <formula1>1000000000</formula1>
    </dataValidation>
  </dataValidations>
  <pageMargins left="0.7" right="0.7" top="0.75" bottom="0.75" header="0.3" footer="0.3"/>
  <pageSetup paperSize="9" scale="4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2"/>
  <sheetViews>
    <sheetView showGridLines="0" zoomScale="80" zoomScaleNormal="80" workbookViewId="0">
      <selection activeCell="K7" sqref="K7"/>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c r="D4" s="13" t="s">
        <v>9652</v>
      </c>
      <c r="E4" s="21"/>
      <c r="F4" s="21">
        <v>42980</v>
      </c>
      <c r="G4" s="21"/>
      <c r="H4" s="21"/>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5: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
      <formula1>1000000000</formula1>
    </dataValidation>
    <dataValidation type="whole" operator="greaterThan" allowBlank="1" showInputMessage="1" showErrorMessage="1" errorTitle="Klaida!" error="Įmonės kodas turi būti skaičius" sqref="C4">
      <formula1>0</formula1>
    </dataValidation>
  </dataValidations>
  <pageMargins left="0.7" right="0.7" top="0.75" bottom="0.75" header="0.3" footer="0.3"/>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C10" sqref="C10"/>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c r="F4" s="13"/>
    </row>
  </sheetData>
  <dataValidations count="1">
    <dataValidation type="list" allowBlank="1" showInputMessage="1" showErrorMessage="1" sqref="A4:C4 E4">
      <formula1>"Taip,Ne"</formula1>
    </dataValidation>
  </dataValidations>
  <pageMargins left="0.7" right="0.7" top="0.75" bottom="0.75" header="0.3" footer="0.3"/>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I14" sqref="I14"/>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9636</v>
      </c>
      <c r="B4" s="22" t="s">
        <v>104</v>
      </c>
      <c r="C4" s="24">
        <v>45952</v>
      </c>
      <c r="D4" s="22" t="s">
        <v>9653</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www.w3.org/XML/1998/namespace"/>
    <ds:schemaRef ds:uri="http://schemas.microsoft.com/office/2006/documentManagement/types"/>
    <ds:schemaRef ds:uri="http://schemas.microsoft.com/office/infopath/2007/PartnerControls"/>
    <ds:schemaRef ds:uri="f9c884a0-80fa-49f1-80f8-084d90b87028"/>
    <ds:schemaRef ds:uri="http://schemas.openxmlformats.org/package/2006/metadata/core-properties"/>
    <ds:schemaRef ds:uri="http://purl.org/dc/terms/"/>
    <ds:schemaRef ds:uri="http://purl.org/dc/elements/1.1/"/>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Admin</cp:lastModifiedBy>
  <cp:revision/>
  <cp:lastPrinted>2025-10-01T14:22:42Z</cp:lastPrinted>
  <dcterms:created xsi:type="dcterms:W3CDTF">2024-12-10T07:35:04Z</dcterms:created>
  <dcterms:modified xsi:type="dcterms:W3CDTF">2025-10-29T11:17:30Z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