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0_ncr:0_{B1FAA237-7219-4D2D-8855-8F20708CF39D}" xr6:coauthVersionLast="36" xr6:coauthVersionMax="36" xr10:uidLastSave="{00000000-0000-0000-0000-000000000000}"/>
  <bookViews>
    <workbookView xWindow="0" yWindow="0" windowWidth="28800" windowHeight="10725" xr2:uid="{60D63AA6-9AAF-4207-9F0E-43ACBF43D8C1}"/>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J8" i="1"/>
  <c r="K8" i="1" s="1"/>
  <c r="M9" i="1" l="1"/>
  <c r="K9" i="1"/>
  <c r="J9" i="1"/>
  <c r="O8" i="1"/>
  <c r="O9" i="1" s="1"/>
</calcChain>
</file>

<file path=xl/sharedStrings.xml><?xml version="1.0" encoding="utf-8"?>
<sst xmlns="http://schemas.openxmlformats.org/spreadsheetml/2006/main" count="31" uniqueCount="29">
  <si>
    <t>VšĮ VUL Santaros klinikos</t>
  </si>
  <si>
    <t>TECHNINĖ SPECIFIKACIJA</t>
  </si>
  <si>
    <t>PAVADINIMAS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</si>
  <si>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</si>
  <si>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</si>
  <si>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</si>
  <si>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</si>
  <si>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</si>
  <si>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</si>
  <si>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</si>
  <si>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</si>
  <si>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</si>
  <si>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</si>
  <si>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</si>
  <si>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</si>
  <si>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</si>
  <si>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</si>
  <si>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</si>
  <si>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</si>
  <si>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</si>
  <si>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</si>
  <si>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</si>
  <si>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</si>
  <si>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</si>
  <si>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Vakuuminis mėgintuvėlis</t>
  </si>
  <si>
    <t>vnt.</t>
  </si>
  <si>
    <t xml:space="preserve">Preliminarus kiekis 36 mėn. </t>
  </si>
  <si>
    <t>33192500-7</t>
  </si>
  <si>
    <t>Sterilus vakuuminis mėgintuvėlis 2,9-3,1ml be priedų, plastikinis, išmatavimai 12,5-13,5mm x 70-80mm. Turi pritraukti ėminio iki nurodytos žymos. Turi būti tinkamas darbui su automatinėmis sistemomis, rankiniu būdu nenuimant kamštelio (automatinis mėginio paruošimas, automatinis kamštelių nuėmimas ir uždėjimas ir t.t.). Turi būti hermetiškas, su saugiu personalui, kraują atstumiančiu (hemorepelentiniu) kamšteliu (pateikti tai įrodančių gamintojo dokumentų kopijas). Turi būti užtikrintas daugkartinis mėgintuvėlio atkimšimas ir hermetiškas užkimšimas tuo pačiu kamšteliu (mėgintuvėlį turi būti galima uždaryti ir atidaryti tuo pačiu kamšteliu bent 10 kartų). Kamšteliai, atlikus tyrimus arba transportuojant mėgintuvėlius, turi išlikti sandarūs.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</si>
</sst>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2" fontId="6" fillId="0" borderId="0" xfId="2" applyNumberFormat="1" applyFont="1" applyAlignment="1" applyProtection="1">
      <alignment horizontal="center" vertical="top"/>
      <protection locked="0"/>
    </xf>
    <xf numFmtId="0" fontId="7" fillId="0" borderId="0" xfId="2" applyFont="1" applyProtection="1">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5" fillId="0" borderId="0" xfId="2" applyFont="1"/>
    <xf numFmtId="0" fontId="5" fillId="0" borderId="0" xfId="2" applyFont="1" applyAlignment="1">
      <alignment horizontal="center"/>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cellXfs>
  <cellStyles count="7">
    <cellStyle name="Comma 2 2" xfId="5" xr:uid="{B79AD5CF-3BF0-4BFC-9249-702942A0330A}"/>
    <cellStyle name="Good" xfId="1" builtinId="26"/>
    <cellStyle name="Normal" xfId="0" builtinId="0"/>
    <cellStyle name="Normal 14 2 3 2" xfId="4" xr:uid="{0FC30CD0-D69F-45A7-A3A5-CDE5E49BE5CE}"/>
    <cellStyle name="Normal 26 2" xfId="3" xr:uid="{93FF4C3E-1DD0-44B3-BE07-3D35B2092C75}"/>
    <cellStyle name="Normal 60" xfId="2" xr:uid="{0724969E-D325-4719-A346-67ABAD912D8F}"/>
    <cellStyle name="Normal 67" xfId="6" xr:uid="{25AC083C-1B10-49FF-A46B-DE91D81BD3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68E3-282A-4D23-B6AF-2B62B6055148}">
  <dimension ref="A1:U10"/>
  <sheetViews>
    <sheetView tabSelected="1" topLeftCell="A6" workbookViewId="0">
      <selection activeCell="F8" sqref="F8"/>
    </sheetView>
  </sheetViews>
  <sheetFormatPr defaultRowHeight="15" x14ac:dyDescent="0.25"/>
  <cols>
    <col min="1" max="1" width="8.28515625" style="14" customWidth="1"/>
    <col min="2" max="2" width="13.85546875" style="14" customWidth="1"/>
    <col min="3" max="3" width="22.140625" style="14" customWidth="1"/>
    <col min="4" max="4" width="13.28515625" style="14" customWidth="1"/>
    <col min="5" max="5" width="38.85546875" style="14" customWidth="1"/>
    <col min="6" max="6" width="10.7109375" style="15" customWidth="1"/>
    <col min="7" max="7" width="14" style="14" customWidth="1"/>
    <col min="8" max="8" width="11.28515625" style="15" customWidth="1"/>
    <col min="9" max="9" width="9.7109375" style="14" customWidth="1"/>
    <col min="10" max="10" width="14.42578125" style="15" customWidth="1"/>
    <col min="11" max="12" width="13.85546875" style="15" customWidth="1"/>
    <col min="13" max="13" width="13.42578125" style="15" customWidth="1"/>
    <col min="14" max="14" width="10.28515625" style="15" customWidth="1"/>
    <col min="15" max="15" width="14.85546875" style="15" customWidth="1"/>
    <col min="16" max="16" width="25.85546875" style="15" customWidth="1"/>
    <col min="17" max="17" width="18.42578125" style="15" customWidth="1"/>
    <col min="18" max="18" width="16" style="15" customWidth="1"/>
    <col min="19" max="19" width="21.28515625" style="15" customWidth="1"/>
    <col min="20" max="20" width="24" style="47" customWidth="1"/>
    <col min="21" max="21" width="20" style="14" customWidth="1"/>
    <col min="22" max="22" width="37.28515625" style="14" customWidth="1"/>
    <col min="23" max="16384" width="9.140625" style="14"/>
  </cols>
  <sheetData>
    <row r="1" spans="1:21" s="7" customFormat="1" ht="13.5" customHeight="1" x14ac:dyDescent="0.25">
      <c r="A1" s="1" t="s">
        <v>0</v>
      </c>
      <c r="B1" s="1"/>
      <c r="C1" s="2"/>
      <c r="D1" s="2"/>
      <c r="E1" s="3"/>
      <c r="F1" s="3"/>
      <c r="G1" s="4"/>
      <c r="H1" s="5"/>
      <c r="I1" s="5"/>
      <c r="J1" s="6"/>
    </row>
    <row r="2" spans="1:21" s="9" customFormat="1" ht="15.75" x14ac:dyDescent="0.25">
      <c r="A2" s="8" t="s">
        <v>1</v>
      </c>
      <c r="B2" s="8"/>
      <c r="C2" s="8"/>
      <c r="D2" s="8"/>
      <c r="E2" s="8"/>
      <c r="F2" s="8"/>
      <c r="G2" s="8"/>
      <c r="H2" s="8"/>
      <c r="I2" s="8"/>
      <c r="J2" s="8"/>
      <c r="K2" s="8"/>
      <c r="L2" s="8"/>
      <c r="M2" s="8"/>
      <c r="N2" s="8"/>
      <c r="O2" s="8"/>
      <c r="P2" s="8"/>
      <c r="Q2" s="8"/>
      <c r="R2" s="8"/>
      <c r="S2" s="8"/>
    </row>
    <row r="3" spans="1:21" s="9" customFormat="1" ht="15.75" x14ac:dyDescent="0.25">
      <c r="A3" s="10" t="s">
        <v>2</v>
      </c>
      <c r="B3" s="10"/>
      <c r="C3" s="10"/>
      <c r="D3" s="10"/>
      <c r="E3" s="10"/>
      <c r="F3" s="10"/>
      <c r="G3" s="10"/>
      <c r="H3" s="10"/>
      <c r="I3" s="10"/>
      <c r="J3" s="10"/>
      <c r="K3" s="10"/>
      <c r="L3" s="10"/>
      <c r="M3" s="10"/>
      <c r="N3" s="10"/>
      <c r="O3" s="10"/>
      <c r="P3" s="10"/>
      <c r="Q3" s="10"/>
      <c r="R3" s="10"/>
      <c r="S3" s="10"/>
    </row>
    <row r="4" spans="1:21" s="7" customFormat="1" ht="152.25" customHeight="1" x14ac:dyDescent="0.25">
      <c r="A4" s="11" t="s">
        <v>3</v>
      </c>
      <c r="B4" s="12"/>
      <c r="C4" s="12"/>
      <c r="D4" s="12"/>
      <c r="E4" s="12"/>
      <c r="F4" s="12"/>
      <c r="G4" s="12"/>
      <c r="H4" s="12"/>
      <c r="I4" s="12"/>
      <c r="J4" s="12"/>
      <c r="K4" s="12"/>
      <c r="L4" s="12"/>
      <c r="M4" s="12"/>
      <c r="N4" s="12"/>
      <c r="O4" s="12"/>
      <c r="P4" s="12"/>
      <c r="Q4" s="12"/>
      <c r="R4" s="12"/>
      <c r="S4" s="13"/>
    </row>
    <row r="5" spans="1:21" ht="15.75" thickBot="1" x14ac:dyDescent="0.3">
      <c r="E5" s="15"/>
      <c r="G5" s="15"/>
      <c r="I5" s="15"/>
      <c r="T5" s="7"/>
    </row>
    <row r="6" spans="1:21" ht="16.5" thickBot="1" x14ac:dyDescent="0.3">
      <c r="A6" s="16" t="s">
        <v>4</v>
      </c>
      <c r="B6" s="17"/>
      <c r="C6" s="17"/>
      <c r="D6" s="17"/>
      <c r="E6" s="17"/>
      <c r="F6" s="17"/>
      <c r="G6" s="17"/>
      <c r="H6" s="17"/>
      <c r="I6" s="17"/>
      <c r="J6" s="17"/>
      <c r="K6" s="17"/>
      <c r="L6" s="16" t="s">
        <v>5</v>
      </c>
      <c r="M6" s="17"/>
      <c r="N6" s="17"/>
      <c r="O6" s="17"/>
      <c r="P6" s="17"/>
      <c r="Q6" s="17"/>
      <c r="R6" s="18"/>
      <c r="S6" s="19"/>
      <c r="T6" s="7"/>
    </row>
    <row r="7" spans="1:21" ht="51" x14ac:dyDescent="0.25">
      <c r="A7" s="20" t="s">
        <v>6</v>
      </c>
      <c r="B7" s="21" t="s">
        <v>7</v>
      </c>
      <c r="C7" s="21" t="s">
        <v>8</v>
      </c>
      <c r="D7" s="21" t="s">
        <v>9</v>
      </c>
      <c r="E7" s="21" t="s">
        <v>10</v>
      </c>
      <c r="F7" s="21" t="s">
        <v>11</v>
      </c>
      <c r="G7" s="22" t="s">
        <v>26</v>
      </c>
      <c r="H7" s="23" t="s">
        <v>12</v>
      </c>
      <c r="I7" s="24" t="s">
        <v>13</v>
      </c>
      <c r="J7" s="23" t="s">
        <v>14</v>
      </c>
      <c r="K7" s="25" t="s">
        <v>15</v>
      </c>
      <c r="L7" s="26" t="s">
        <v>16</v>
      </c>
      <c r="M7" s="27" t="s">
        <v>17</v>
      </c>
      <c r="N7" s="28" t="s">
        <v>13</v>
      </c>
      <c r="O7" s="29" t="s">
        <v>18</v>
      </c>
      <c r="P7" s="30" t="s">
        <v>19</v>
      </c>
      <c r="Q7" s="30" t="s">
        <v>20</v>
      </c>
      <c r="R7" s="31" t="s">
        <v>21</v>
      </c>
      <c r="S7" s="32" t="s">
        <v>22</v>
      </c>
      <c r="T7" s="14"/>
    </row>
    <row r="8" spans="1:21" ht="276.75" customHeight="1" thickBot="1" x14ac:dyDescent="0.3">
      <c r="A8" s="33">
        <v>1</v>
      </c>
      <c r="B8" s="34"/>
      <c r="C8" s="35" t="s">
        <v>24</v>
      </c>
      <c r="D8" s="36" t="s">
        <v>27</v>
      </c>
      <c r="E8" s="35" t="s">
        <v>28</v>
      </c>
      <c r="F8" s="37" t="s">
        <v>25</v>
      </c>
      <c r="G8" s="38">
        <v>75000</v>
      </c>
      <c r="H8" s="39">
        <v>0.13</v>
      </c>
      <c r="I8" s="40">
        <v>5</v>
      </c>
      <c r="J8" s="39">
        <f t="shared" ref="J8" si="0">+H8*G8</f>
        <v>9750</v>
      </c>
      <c r="K8" s="41">
        <f t="shared" ref="K8" si="1">+J8*(1+I8/100)</f>
        <v>10237.5</v>
      </c>
      <c r="L8" s="42"/>
      <c r="M8" s="43">
        <f>+L8*G8</f>
        <v>0</v>
      </c>
      <c r="N8" s="43"/>
      <c r="O8" s="43">
        <f>+M8*(1+N8/100)</f>
        <v>0</v>
      </c>
      <c r="P8" s="44"/>
      <c r="Q8" s="44"/>
      <c r="R8" s="45"/>
      <c r="S8" s="46"/>
      <c r="U8" s="47"/>
    </row>
    <row r="9" spans="1:21" ht="15.75" thickBot="1" x14ac:dyDescent="0.3">
      <c r="G9" s="48"/>
      <c r="I9" s="49" t="s">
        <v>23</v>
      </c>
      <c r="J9" s="50">
        <f>SUM(J8:J8)</f>
        <v>9750</v>
      </c>
      <c r="K9" s="51">
        <f>SUM(K8:K8)</f>
        <v>10237.5</v>
      </c>
      <c r="L9" s="52" t="s">
        <v>23</v>
      </c>
      <c r="M9" s="53">
        <f>SUM(M8:M8)</f>
        <v>0</v>
      </c>
      <c r="N9" s="54"/>
      <c r="O9" s="53">
        <f>SUM(O8:O8)</f>
        <v>0</v>
      </c>
      <c r="P9" s="55"/>
      <c r="Q9" s="55"/>
      <c r="R9" s="55"/>
      <c r="S9" s="56"/>
    </row>
    <row r="10" spans="1:21" x14ac:dyDescent="0.25">
      <c r="E10" s="57"/>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2025-10-06T09:54:34Z</dcterms:created>
  <dcterms:modified xsi:type="dcterms:W3CDTF">2025-10-06T10:03:07Z</dcterms:modified>
</cp:coreProperties>
</file>