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zm3180sa\Documents\Konkursai 2025\"/>
    </mc:Choice>
  </mc:AlternateContent>
  <xr:revisionPtr revIDLastSave="0" documentId="13_ncr:1_{ABA9890B-A3C7-47C3-9860-8264B1EE910B}" xr6:coauthVersionLast="36" xr6:coauthVersionMax="36" xr10:uidLastSave="{00000000-0000-0000-0000-000000000000}"/>
  <bookViews>
    <workbookView xWindow="0" yWindow="0" windowWidth="28800" windowHeight="10725" xr2:uid="{FFB9149C-6F42-411B-A1E7-37F52D6E1586}"/>
  </bookViews>
  <sheets>
    <sheet name="Sheet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7" i="1" l="1"/>
  <c r="O7" i="1" s="1"/>
  <c r="J7" i="1"/>
  <c r="K7" i="1" s="1"/>
  <c r="K8" i="1" l="1"/>
  <c r="O8" i="1"/>
  <c r="J8" i="1"/>
  <c r="M8" i="1"/>
</calcChain>
</file>

<file path=xl/sharedStrings.xml><?xml version="1.0" encoding="utf-8"?>
<sst xmlns="http://schemas.openxmlformats.org/spreadsheetml/2006/main" count="29" uniqueCount="27">
  <si>
    <t>VšĮ VUL Santaros klinikos</t>
  </si>
  <si>
    <t>TECHNINĖ SPECIFIKACIJA</t>
  </si>
  <si>
    <t>1. Prekių kokybė, žymėjimas, informacija vartotojui turi atitikti 93/42/EEC ir/ar MDR (ES) 2017/745 direktyvų reikalavimus. CE ženklinimas. Pateikti kartu su pasiūlymu tai įrodančius dokumentus.
2. Prekių charakteristikoms patvirtinti tiekėjai su pasiūlymu privalo pateikti techninių duomenų lapą ar lygiavertį gamintojo dokumentą.
3. Visoms nurodytoms konkrečioms medžiagoms ir/ar konkretiems prekių pavadinimams taikoma „arba lygiavertis“.
4. Tiekėjas, siūlantis lygiavertę prekę privalo patikimomis priemonėmis įrodyti, kad siūloma prekė yra lygiavertė ir visiškai atitinka techninėje specifikacijoje keliamus reikalavimus. 
5.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t>
  </si>
  <si>
    <t xml:space="preserve">Planuojama pirkėjo </t>
  </si>
  <si>
    <t>Tiekėjo pasiūlymas</t>
  </si>
  <si>
    <t>Pirkimo dalies Nr.</t>
  </si>
  <si>
    <t>Pirkimo dalies Nr. jei pirkimas kartojamas</t>
  </si>
  <si>
    <t>Priemonės pavadinimas</t>
  </si>
  <si>
    <t>BVPŽ kodas</t>
  </si>
  <si>
    <t>Charakteristikos, reikalavimai</t>
  </si>
  <si>
    <t>Mato vienetas</t>
  </si>
  <si>
    <t xml:space="preserve">Vnt. kaina Eur be PVM </t>
  </si>
  <si>
    <t>PVM tarifas ٪</t>
  </si>
  <si>
    <t xml:space="preserve">Maksimali pirkimo suma Eur be PVM </t>
  </si>
  <si>
    <t xml:space="preserve">Maksimali pirkimo suma Eur su PVM </t>
  </si>
  <si>
    <t xml:space="preserve">Siūlomas įkainis EUR be PVM, </t>
  </si>
  <si>
    <t>Suma EUR be PVM</t>
  </si>
  <si>
    <t>Suma EUR su PVM</t>
  </si>
  <si>
    <t>Tiekėjo siūlomų prekių  charakteristikos, parametrai, jų reikšmės</t>
  </si>
  <si>
    <t>Tiekėjo siūlomos prekės kodas*</t>
  </si>
  <si>
    <t>Gamintojas</t>
  </si>
  <si>
    <t>Pastabos</t>
  </si>
  <si>
    <t>Viso:</t>
  </si>
  <si>
    <t>Dvikanalis tracheostominis vamzdelis su integruotu atsiurbimo kanalu</t>
  </si>
  <si>
    <r>
      <t>Tracheostominis vamzdelis su dviem vidinėmis kaniulėmis. Integruota atsiurbimo linija, skirta sekreto pašalinimui virš manžetės. Atsiurbimo linija turi pritvirtintą užkimšimo kamštelį. Atsiurbimo linija yra integruota į išorinę vamzdelio kaniulę, siekiant išvengti dirginimo tracheostomos srityje. Su rentgeno kontrastine juostele. Vamzdelio lenkimo kampas 90</t>
    </r>
    <r>
      <rPr>
        <sz val="11"/>
        <rFont val="Calibri"/>
        <family val="2"/>
        <charset val="186"/>
      </rPr>
      <t>°</t>
    </r>
    <r>
      <rPr>
        <sz val="11"/>
        <rFont val="Times New Roman"/>
        <family val="1"/>
        <charset val="186"/>
      </rPr>
      <t>. Su žemo slėgio manžete. Manžetės pripūtimo vamzdelis turi manžetės pripūtimo lygio kontrolės balionėlį su Luer jungtimi bei pritvirtintu uždarymo kamšteliu. 
Su 15mm tipo besisukančia jungtimi, kuri amortizuoja traukimo ar sukimo jėgas, galinčias atsirasti dėl kvėpavimo kontūro. Tracheostominio vamzdelio kaklo plokštelė turi dvi šonines angeles vamzdelio laikikliui įdėti. Ant vamzdelio tvirtinimo plokštelės nurodytas gamintojas, išorinis bei vidinis vamzdelio diametrai. Vidinė kaniulė minkšta, lanksti su nurodytu kaniulės dydžiu. 
Galimi dydžiai:
ID 6.4-6.6 - OD 9.2-9.4
ID 6.9-7.1 - OD 9.9-10.1
ID 7.9-8.1 - OD 11.2-11.4
ID 8.9-9.1 - OD 12.6-12.8
ID 9.9-10.1 - OD 13.9-14.1
Sterilus. Vienkartinio naudojimo. Rinkinį turi sudariti: vamzdelio laikiklis, obturatorius, dvi vidinės kaniulės.</t>
    </r>
  </si>
  <si>
    <t>vnt.</t>
  </si>
  <si>
    <t xml:space="preserve">Preliminarus kiekis 36 mėn.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</si>
</sst>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 _€_-;\-* #,##0.00\ _€_-;_-* &quot;-&quot;??\ _€_-;_-@_-"/>
    <numFmt numFmtId="164" formatCode="#,##0\ _€"/>
  </numFmts>
  <fonts count="14" x14ac:knownFonts="1">
    <font>
      <sz val="11"/>
      <color theme="1"/>
      <name val="Calibri"/>
      <family val="2"/>
      <charset val="186"/>
      <scheme val="minor"/>
    </font>
    <font>
      <sz val="11"/>
      <color theme="1"/>
      <name val="Calibri"/>
      <family val="2"/>
      <charset val="186"/>
      <scheme val="minor"/>
    </font>
    <font>
      <sz val="11"/>
      <color rgb="FF006100"/>
      <name val="Calibri"/>
      <family val="2"/>
      <charset val="186"/>
      <scheme val="minor"/>
    </font>
    <font>
      <b/>
      <sz val="11"/>
      <name val="Times New Roman"/>
      <family val="1"/>
      <charset val="186"/>
    </font>
    <font>
      <b/>
      <sz val="11"/>
      <color rgb="FF00B050"/>
      <name val="Times New Roman"/>
      <family val="1"/>
      <charset val="186"/>
    </font>
    <font>
      <sz val="11"/>
      <color theme="1"/>
      <name val="Times New Roman"/>
      <family val="1"/>
      <charset val="186"/>
    </font>
    <font>
      <b/>
      <sz val="12"/>
      <name val="Times New Roman"/>
      <family val="1"/>
      <charset val="186"/>
    </font>
    <font>
      <sz val="12"/>
      <color theme="1"/>
      <name val="Times New Roman"/>
      <family val="1"/>
      <charset val="186"/>
    </font>
    <font>
      <sz val="11"/>
      <name val="Times New Roman"/>
      <family val="1"/>
      <charset val="186"/>
    </font>
    <font>
      <b/>
      <sz val="12"/>
      <color theme="1"/>
      <name val="Times New Roman"/>
      <family val="1"/>
      <charset val="186"/>
    </font>
    <font>
      <b/>
      <sz val="11"/>
      <color theme="1"/>
      <name val="Times New Roman"/>
      <family val="1"/>
      <charset val="186"/>
    </font>
    <font>
      <b/>
      <sz val="10"/>
      <name val="Times New Roman"/>
      <family val="1"/>
      <charset val="186"/>
    </font>
    <font>
      <b/>
      <sz val="10"/>
      <color theme="1"/>
      <name val="Times New Roman"/>
      <family val="1"/>
      <charset val="186"/>
    </font>
    <font>
      <sz val="11"/>
      <name val="Calibri"/>
      <family val="2"/>
      <charset val="186"/>
    </font>
  </fonts>
  <fills count="5">
    <fill>
      <patternFill patternType="none"/>
    </fill>
    <fill>
      <patternFill patternType="gray125"/>
    </fill>
    <fill>
      <patternFill patternType="solid">
        <fgColor rgb="FFC6EFCE"/>
      </patternFill>
    </fill>
    <fill>
      <patternFill patternType="solid">
        <fgColor theme="7" tint="0.79998168889431442"/>
        <bgColor indexed="64"/>
      </patternFill>
    </fill>
    <fill>
      <patternFill patternType="solid">
        <fgColor theme="0" tint="-4.9989318521683403E-2"/>
        <bgColor indexed="64"/>
      </patternFill>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auto="1"/>
      </right>
      <top style="medium">
        <color indexed="64"/>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s>
  <cellStyleXfs count="7">
    <xf numFmtId="0" fontId="0" fillId="0" borderId="0"/>
    <xf numFmtId="0" fontId="2" fillId="2" borderId="0" applyNumberFormat="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cellStyleXfs>
  <cellXfs count="57">
    <xf numFmtId="0" fontId="0" fillId="0" borderId="0" xfId="0"/>
    <xf numFmtId="2" fontId="3" fillId="0" borderId="0" xfId="2" applyNumberFormat="1" applyFont="1" applyAlignment="1" applyProtection="1">
      <alignment horizontal="left" vertical="top"/>
      <protection locked="0"/>
    </xf>
    <xf numFmtId="0" fontId="4" fillId="0" borderId="0" xfId="2" applyFont="1" applyAlignment="1" applyProtection="1">
      <alignment horizontal="center" vertical="top"/>
      <protection locked="0"/>
    </xf>
    <xf numFmtId="0" fontId="5" fillId="0" borderId="0" xfId="2" applyFont="1" applyAlignment="1" applyProtection="1">
      <alignment horizontal="center" vertical="top"/>
      <protection locked="0"/>
    </xf>
    <xf numFmtId="1" fontId="5" fillId="0" borderId="0" xfId="2" applyNumberFormat="1" applyFont="1" applyAlignment="1" applyProtection="1">
      <alignment horizontal="center" vertical="top"/>
      <protection locked="0"/>
    </xf>
    <xf numFmtId="4" fontId="5" fillId="0" borderId="0" xfId="2" applyNumberFormat="1" applyFont="1" applyAlignment="1" applyProtection="1">
      <alignment horizontal="center" vertical="top"/>
      <protection locked="0"/>
    </xf>
    <xf numFmtId="0" fontId="5" fillId="0" borderId="0" xfId="2" applyFont="1" applyAlignment="1" applyProtection="1">
      <alignment vertical="top"/>
      <protection locked="0"/>
    </xf>
    <xf numFmtId="0" fontId="5" fillId="0" borderId="0" xfId="2" applyFont="1" applyProtection="1">
      <protection locked="0"/>
    </xf>
    <xf numFmtId="0" fontId="7" fillId="0" borderId="0" xfId="2" applyFont="1" applyProtection="1">
      <protection locked="0"/>
    </xf>
    <xf numFmtId="0" fontId="5" fillId="0" borderId="0" xfId="2" applyFont="1"/>
    <xf numFmtId="0" fontId="5" fillId="0" borderId="0" xfId="2" applyFont="1" applyAlignment="1">
      <alignment horizontal="center"/>
    </xf>
    <xf numFmtId="0" fontId="10" fillId="0" borderId="0" xfId="2" applyFont="1"/>
    <xf numFmtId="0" fontId="11" fillId="0" borderId="7" xfId="3" applyFont="1" applyBorder="1" applyAlignment="1">
      <alignment horizontal="center" vertical="center" wrapText="1"/>
    </xf>
    <xf numFmtId="0" fontId="11" fillId="0" borderId="8" xfId="3" applyFont="1" applyBorder="1" applyAlignment="1">
      <alignment horizontal="center" vertical="center" wrapText="1"/>
    </xf>
    <xf numFmtId="2" fontId="11" fillId="0" borderId="8" xfId="3" applyNumberFormat="1" applyFont="1" applyBorder="1" applyAlignment="1">
      <alignment horizontal="center" vertical="center" wrapText="1"/>
    </xf>
    <xf numFmtId="0" fontId="11" fillId="0" borderId="8" xfId="1" applyFont="1" applyFill="1" applyBorder="1" applyAlignment="1" applyProtection="1">
      <alignment horizontal="center" vertical="center" wrapText="1"/>
      <protection locked="0"/>
    </xf>
    <xf numFmtId="0" fontId="11" fillId="0" borderId="8" xfId="2" applyFont="1" applyBorder="1" applyAlignment="1" applyProtection="1">
      <alignment horizontal="center" vertical="center" wrapText="1"/>
      <protection locked="0"/>
    </xf>
    <xf numFmtId="0" fontId="11" fillId="0" borderId="9" xfId="1" applyFont="1" applyFill="1" applyBorder="1" applyAlignment="1" applyProtection="1">
      <alignment horizontal="center" vertical="center" wrapText="1"/>
      <protection locked="0"/>
    </xf>
    <xf numFmtId="0" fontId="11" fillId="3" borderId="10" xfId="1" applyFont="1" applyFill="1" applyBorder="1" applyAlignment="1" applyProtection="1">
      <alignment horizontal="center" vertical="center" wrapText="1"/>
      <protection locked="0"/>
    </xf>
    <xf numFmtId="0" fontId="11" fillId="0" borderId="11" xfId="1" applyFont="1" applyFill="1" applyBorder="1" applyAlignment="1" applyProtection="1">
      <alignment horizontal="center" vertical="center" wrapText="1"/>
      <protection locked="0"/>
    </xf>
    <xf numFmtId="0" fontId="11" fillId="3" borderId="11" xfId="2" applyFont="1" applyFill="1" applyBorder="1" applyAlignment="1" applyProtection="1">
      <alignment horizontal="center" vertical="center" wrapText="1"/>
      <protection locked="0"/>
    </xf>
    <xf numFmtId="0" fontId="11" fillId="0" borderId="11" xfId="2" applyFont="1" applyBorder="1" applyAlignment="1" applyProtection="1">
      <alignment horizontal="center" vertical="center" wrapText="1"/>
      <protection locked="0"/>
    </xf>
    <xf numFmtId="0" fontId="12" fillId="3" borderId="1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1" fillId="0" borderId="3" xfId="3" applyFont="1" applyBorder="1" applyAlignment="1">
      <alignment horizontal="center" vertical="center" wrapText="1"/>
    </xf>
    <xf numFmtId="0" fontId="5" fillId="0" borderId="13" xfId="2" applyFont="1" applyBorder="1" applyAlignment="1">
      <alignment horizontal="center" vertical="top"/>
    </xf>
    <xf numFmtId="0" fontId="5" fillId="0" borderId="14" xfId="2" applyFont="1" applyBorder="1" applyAlignment="1">
      <alignment horizontal="center" vertical="top"/>
    </xf>
    <xf numFmtId="2" fontId="8" fillId="0" borderId="14" xfId="3" applyNumberFormat="1" applyFont="1" applyBorder="1" applyAlignment="1">
      <alignment horizontal="left" vertical="top" wrapText="1"/>
    </xf>
    <xf numFmtId="2" fontId="8" fillId="0" borderId="14" xfId="3" applyNumberFormat="1" applyFont="1" applyBorder="1" applyAlignment="1">
      <alignment horizontal="left" vertical="top"/>
    </xf>
    <xf numFmtId="2" fontId="8" fillId="0" borderId="14" xfId="3" applyNumberFormat="1" applyFont="1" applyBorder="1" applyAlignment="1">
      <alignment horizontal="center" vertical="center" wrapText="1"/>
    </xf>
    <xf numFmtId="1" fontId="8" fillId="0" borderId="14" xfId="3" applyNumberFormat="1" applyFont="1" applyBorder="1" applyAlignment="1">
      <alignment horizontal="center" vertical="center" wrapText="1"/>
    </xf>
    <xf numFmtId="4" fontId="8" fillId="0" borderId="14" xfId="3" applyNumberFormat="1" applyFont="1" applyBorder="1" applyAlignment="1">
      <alignment horizontal="center" vertical="center" wrapText="1"/>
    </xf>
    <xf numFmtId="164" fontId="8" fillId="0" borderId="14" xfId="3" applyNumberFormat="1" applyFont="1" applyBorder="1" applyAlignment="1">
      <alignment horizontal="center" vertical="center" wrapText="1"/>
    </xf>
    <xf numFmtId="2" fontId="8" fillId="0" borderId="15" xfId="3" applyNumberFormat="1" applyFont="1" applyBorder="1" applyAlignment="1">
      <alignment horizontal="center" vertical="center"/>
    </xf>
    <xf numFmtId="2" fontId="8" fillId="0" borderId="13" xfId="3" applyNumberFormat="1" applyFont="1" applyBorder="1" applyAlignment="1">
      <alignment horizontal="center" vertical="center"/>
    </xf>
    <xf numFmtId="2" fontId="8" fillId="0" borderId="14" xfId="3" applyNumberFormat="1" applyFont="1" applyBorder="1" applyAlignment="1">
      <alignment horizontal="center" vertical="center"/>
    </xf>
    <xf numFmtId="1" fontId="8" fillId="0" borderId="14" xfId="3" applyNumberFormat="1" applyFont="1" applyBorder="1" applyAlignment="1">
      <alignment horizontal="left" vertical="top" wrapText="1"/>
    </xf>
    <xf numFmtId="1" fontId="8" fillId="0" borderId="15" xfId="3" applyNumberFormat="1" applyFont="1" applyBorder="1" applyAlignment="1">
      <alignment horizontal="left" vertical="top" wrapText="1"/>
    </xf>
    <xf numFmtId="2" fontId="8" fillId="0" borderId="3" xfId="3" applyNumberFormat="1" applyFont="1" applyBorder="1" applyAlignment="1">
      <alignment horizontal="center" vertical="top"/>
    </xf>
    <xf numFmtId="0" fontId="5" fillId="0" borderId="0" xfId="2" applyFont="1" applyAlignment="1">
      <alignment vertical="top"/>
    </xf>
    <xf numFmtId="1" fontId="5" fillId="0" borderId="0" xfId="2" applyNumberFormat="1" applyFont="1" applyAlignment="1">
      <alignment horizontal="center"/>
    </xf>
    <xf numFmtId="0" fontId="10" fillId="0" borderId="11" xfId="2" applyFont="1" applyBorder="1" applyAlignment="1">
      <alignment horizontal="center"/>
    </xf>
    <xf numFmtId="4" fontId="10" fillId="0" borderId="11" xfId="2" applyNumberFormat="1" applyFont="1" applyBorder="1" applyAlignment="1">
      <alignment horizontal="center"/>
    </xf>
    <xf numFmtId="4" fontId="10" fillId="0" borderId="12" xfId="2" applyNumberFormat="1" applyFont="1" applyBorder="1" applyAlignment="1">
      <alignment horizontal="center"/>
    </xf>
    <xf numFmtId="0" fontId="10" fillId="0" borderId="6" xfId="2" applyFont="1" applyBorder="1" applyAlignment="1">
      <alignment horizontal="center"/>
    </xf>
    <xf numFmtId="2" fontId="10" fillId="0" borderId="16" xfId="2" applyNumberFormat="1" applyFont="1" applyBorder="1" applyAlignment="1">
      <alignment horizontal="center"/>
    </xf>
    <xf numFmtId="0" fontId="10" fillId="4" borderId="5" xfId="2" applyFont="1" applyFill="1" applyBorder="1" applyAlignment="1">
      <alignment horizontal="center"/>
    </xf>
    <xf numFmtId="4" fontId="5" fillId="0" borderId="0" xfId="2" applyNumberFormat="1" applyFont="1" applyAlignment="1">
      <alignment horizontal="center"/>
    </xf>
    <xf numFmtId="0" fontId="5" fillId="0" borderId="0" xfId="2" applyFont="1" applyAlignment="1">
      <alignment horizontal="left"/>
    </xf>
    <xf numFmtId="4" fontId="5" fillId="0" borderId="0" xfId="2" applyNumberFormat="1" applyFont="1"/>
    <xf numFmtId="2" fontId="6" fillId="0" borderId="0" xfId="2" applyNumberFormat="1" applyFont="1" applyAlignment="1" applyProtection="1">
      <alignment horizontal="center" vertical="top"/>
      <protection locked="0"/>
    </xf>
    <xf numFmtId="2" fontId="8" fillId="0" borderId="1" xfId="2" applyNumberFormat="1" applyFont="1" applyBorder="1" applyAlignment="1" applyProtection="1">
      <alignment horizontal="left" vertical="top" wrapText="1"/>
      <protection locked="0"/>
    </xf>
    <xf numFmtId="2" fontId="8" fillId="0" borderId="2" xfId="2" applyNumberFormat="1" applyFont="1" applyBorder="1" applyAlignment="1" applyProtection="1">
      <alignment horizontal="left" vertical="top" wrapText="1"/>
      <protection locked="0"/>
    </xf>
    <xf numFmtId="2" fontId="8" fillId="0" borderId="3" xfId="2" applyNumberFormat="1" applyFont="1" applyBorder="1" applyAlignment="1" applyProtection="1">
      <alignment horizontal="left" vertical="top" wrapText="1"/>
      <protection locked="0"/>
    </xf>
    <xf numFmtId="0" fontId="9" fillId="0" borderId="4" xfId="2" applyFont="1" applyBorder="1" applyAlignment="1">
      <alignment horizontal="center"/>
    </xf>
    <xf numFmtId="0" fontId="9" fillId="0" borderId="5" xfId="2" applyFont="1" applyBorder="1" applyAlignment="1">
      <alignment horizontal="center"/>
    </xf>
    <xf numFmtId="0" fontId="9" fillId="0" borderId="6" xfId="2" applyFont="1" applyBorder="1" applyAlignment="1">
      <alignment horizontal="center"/>
    </xf>
  </cellXfs>
  <cellStyles count="7">
    <cellStyle name="Comma 2 2" xfId="5" xr:uid="{FFDBD0A7-4EFF-40A6-AC08-9AFD23A86077}"/>
    <cellStyle name="Good" xfId="1" builtinId="26"/>
    <cellStyle name="Normal" xfId="0" builtinId="0"/>
    <cellStyle name="Normal 14 2 3 2" xfId="4" xr:uid="{50D3D52E-31A0-49C5-B1F6-7D24D23F25DF}"/>
    <cellStyle name="Normal 26 2" xfId="3" xr:uid="{0C626A9E-6B40-4E44-AC8D-CA710ABB5514}"/>
    <cellStyle name="Normal 60" xfId="2" xr:uid="{B441513B-DAA7-4245-B4C0-997EEE29F923}"/>
    <cellStyle name="Normal 67" xfId="6" xr:uid="{32C89D24-BEF4-4631-A596-5A0FCCDFCC8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3C551-E848-477B-A31D-FA342E9EF975}">
  <dimension ref="A1:U9"/>
  <sheetViews>
    <sheetView tabSelected="1" topLeftCell="A5" workbookViewId="0">
      <selection activeCell="H8" sqref="H8"/>
    </sheetView>
  </sheetViews>
  <sheetFormatPr defaultRowHeight="15" x14ac:dyDescent="0.25"/>
  <cols>
    <col min="1" max="1" width="8.28515625" style="9" customWidth="1"/>
    <col min="2" max="2" width="13.85546875" style="9" customWidth="1"/>
    <col min="3" max="3" width="22.140625" style="9" customWidth="1"/>
    <col min="4" max="4" width="13.28515625" style="9" customWidth="1"/>
    <col min="5" max="5" width="48.7109375" style="9" customWidth="1"/>
    <col min="6" max="6" width="10.7109375" style="10" customWidth="1"/>
    <col min="7" max="7" width="14" style="9" customWidth="1"/>
    <col min="8" max="8" width="11.28515625" style="10" customWidth="1"/>
    <col min="9" max="9" width="9.7109375" style="9" customWidth="1"/>
    <col min="10" max="10" width="14.42578125" style="10" customWidth="1"/>
    <col min="11" max="12" width="13.85546875" style="10" customWidth="1"/>
    <col min="13" max="13" width="13.42578125" style="10" customWidth="1"/>
    <col min="14" max="14" width="10.28515625" style="10" customWidth="1"/>
    <col min="15" max="15" width="14.85546875" style="10" customWidth="1"/>
    <col min="16" max="16" width="25.85546875" style="10" customWidth="1"/>
    <col min="17" max="17" width="18.42578125" style="10" customWidth="1"/>
    <col min="18" max="18" width="16" style="10" customWidth="1"/>
    <col min="19" max="19" width="21.28515625" style="10" customWidth="1"/>
    <col min="20" max="20" width="24" style="39" customWidth="1"/>
    <col min="21" max="21" width="20" style="9" customWidth="1"/>
    <col min="22" max="22" width="37.28515625" style="9" customWidth="1"/>
    <col min="23" max="16384" width="9.140625" style="9"/>
  </cols>
  <sheetData>
    <row r="1" spans="1:21" s="7" customFormat="1" ht="13.5" customHeight="1" x14ac:dyDescent="0.25">
      <c r="A1" s="1" t="s">
        <v>0</v>
      </c>
      <c r="B1" s="1"/>
      <c r="C1" s="2"/>
      <c r="D1" s="2"/>
      <c r="E1" s="3"/>
      <c r="F1" s="3"/>
      <c r="G1" s="4"/>
      <c r="H1" s="5"/>
      <c r="I1" s="5"/>
      <c r="J1" s="6"/>
    </row>
    <row r="2" spans="1:21" s="8" customFormat="1" ht="15.75" x14ac:dyDescent="0.25">
      <c r="A2" s="50" t="s">
        <v>1</v>
      </c>
      <c r="B2" s="50"/>
      <c r="C2" s="50"/>
      <c r="D2" s="50"/>
      <c r="E2" s="50"/>
      <c r="F2" s="50"/>
      <c r="G2" s="50"/>
      <c r="H2" s="50"/>
      <c r="I2" s="50"/>
      <c r="J2" s="50"/>
      <c r="K2" s="50"/>
      <c r="L2" s="50"/>
      <c r="M2" s="50"/>
      <c r="N2" s="50"/>
      <c r="O2" s="50"/>
      <c r="P2" s="50"/>
      <c r="Q2" s="50"/>
      <c r="R2" s="50"/>
      <c r="S2" s="50"/>
    </row>
    <row r="3" spans="1:21" s="7" customFormat="1" ht="153" customHeight="1" x14ac:dyDescent="0.25">
      <c r="A3" s="51" t="s">
        <v>2</v>
      </c>
      <c r="B3" s="52"/>
      <c r="C3" s="52"/>
      <c r="D3" s="52"/>
      <c r="E3" s="52"/>
      <c r="F3" s="52"/>
      <c r="G3" s="52"/>
      <c r="H3" s="52"/>
      <c r="I3" s="52"/>
      <c r="J3" s="52"/>
      <c r="K3" s="52"/>
      <c r="L3" s="52"/>
      <c r="M3" s="52"/>
      <c r="N3" s="52"/>
      <c r="O3" s="52"/>
      <c r="P3" s="52"/>
      <c r="Q3" s="52"/>
      <c r="R3" s="52"/>
      <c r="S3" s="53"/>
    </row>
    <row r="4" spans="1:21" ht="15.75" thickBot="1" x14ac:dyDescent="0.3">
      <c r="E4" s="10"/>
      <c r="G4" s="10"/>
      <c r="I4" s="10"/>
      <c r="T4" s="7"/>
    </row>
    <row r="5" spans="1:21" ht="16.5" thickBot="1" x14ac:dyDescent="0.3">
      <c r="A5" s="54" t="s">
        <v>3</v>
      </c>
      <c r="B5" s="55"/>
      <c r="C5" s="55"/>
      <c r="D5" s="55"/>
      <c r="E5" s="55"/>
      <c r="F5" s="55"/>
      <c r="G5" s="55"/>
      <c r="H5" s="55"/>
      <c r="I5" s="55"/>
      <c r="J5" s="55"/>
      <c r="K5" s="55"/>
      <c r="L5" s="54" t="s">
        <v>4</v>
      </c>
      <c r="M5" s="55"/>
      <c r="N5" s="55"/>
      <c r="O5" s="55"/>
      <c r="P5" s="55"/>
      <c r="Q5" s="55"/>
      <c r="R5" s="56"/>
      <c r="S5" s="11"/>
      <c r="T5" s="7"/>
    </row>
    <row r="6" spans="1:21" ht="38.25" x14ac:dyDescent="0.25">
      <c r="A6" s="12" t="s">
        <v>5</v>
      </c>
      <c r="B6" s="13" t="s">
        <v>6</v>
      </c>
      <c r="C6" s="13" t="s">
        <v>7</v>
      </c>
      <c r="D6" s="13" t="s">
        <v>8</v>
      </c>
      <c r="E6" s="13" t="s">
        <v>9</v>
      </c>
      <c r="F6" s="13" t="s">
        <v>10</v>
      </c>
      <c r="G6" s="14" t="s">
        <v>26</v>
      </c>
      <c r="H6" s="15" t="s">
        <v>11</v>
      </c>
      <c r="I6" s="16" t="s">
        <v>12</v>
      </c>
      <c r="J6" s="15" t="s">
        <v>13</v>
      </c>
      <c r="K6" s="17" t="s">
        <v>14</v>
      </c>
      <c r="L6" s="18" t="s">
        <v>15</v>
      </c>
      <c r="M6" s="19" t="s">
        <v>16</v>
      </c>
      <c r="N6" s="20" t="s">
        <v>12</v>
      </c>
      <c r="O6" s="21" t="s">
        <v>17</v>
      </c>
      <c r="P6" s="22" t="s">
        <v>18</v>
      </c>
      <c r="Q6" s="22" t="s">
        <v>19</v>
      </c>
      <c r="R6" s="23" t="s">
        <v>20</v>
      </c>
      <c r="S6" s="24" t="s">
        <v>21</v>
      </c>
      <c r="T6" s="9"/>
    </row>
    <row r="7" spans="1:21" ht="405.75" thickBot="1" x14ac:dyDescent="0.3">
      <c r="A7" s="25">
        <v>1</v>
      </c>
      <c r="B7" s="26"/>
      <c r="C7" s="27" t="s">
        <v>23</v>
      </c>
      <c r="D7" s="28"/>
      <c r="E7" s="27" t="s">
        <v>24</v>
      </c>
      <c r="F7" s="29" t="s">
        <v>25</v>
      </c>
      <c r="G7" s="30">
        <v>700</v>
      </c>
      <c r="H7" s="31">
        <v>35</v>
      </c>
      <c r="I7" s="32">
        <v>5</v>
      </c>
      <c r="J7" s="31">
        <f t="shared" ref="J7" si="0">+H7*G7</f>
        <v>24500</v>
      </c>
      <c r="K7" s="33">
        <f t="shared" ref="K7" si="1">+J7*(1+I7/100)</f>
        <v>25725</v>
      </c>
      <c r="L7" s="34"/>
      <c r="M7" s="35">
        <f>+L7*G7</f>
        <v>0</v>
      </c>
      <c r="N7" s="35"/>
      <c r="O7" s="35">
        <f>+M7*(1+N7/100)</f>
        <v>0</v>
      </c>
      <c r="P7" s="36"/>
      <c r="Q7" s="36"/>
      <c r="R7" s="37"/>
      <c r="S7" s="38"/>
      <c r="U7" s="39"/>
    </row>
    <row r="8" spans="1:21" ht="15.75" thickBot="1" x14ac:dyDescent="0.3">
      <c r="G8" s="40"/>
      <c r="I8" s="41" t="s">
        <v>22</v>
      </c>
      <c r="J8" s="42">
        <f>SUM(J7:J7)</f>
        <v>24500</v>
      </c>
      <c r="K8" s="43">
        <f>SUM(K7:K7)</f>
        <v>25725</v>
      </c>
      <c r="L8" s="44" t="s">
        <v>22</v>
      </c>
      <c r="M8" s="45">
        <f>SUM(M7:M7)</f>
        <v>0</v>
      </c>
      <c r="N8" s="46"/>
      <c r="O8" s="45">
        <f>SUM(O7:O7)</f>
        <v>0</v>
      </c>
      <c r="P8" s="47"/>
      <c r="Q8" s="47"/>
      <c r="R8" s="47"/>
      <c r="S8" s="48"/>
    </row>
    <row r="9" spans="1:21" x14ac:dyDescent="0.25">
      <c r="E9" s="49"/>
    </row>
  </sheetData>
  <mergeCells count="4">
    <mergeCell ref="A2:S2"/>
    <mergeCell ref="A3:S3"/>
    <mergeCell ref="A5:K5"/>
    <mergeCell ref="L5:R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Zbignevas Martiševskis</dc:creator>
  <cp:lastModifiedBy>Zbignevas Martiševskis</cp:lastModifiedBy>
  <dcterms:created xsi:type="dcterms:W3CDTF">2025-10-24T11:07:46Z</dcterms:created>
  <dcterms:modified xsi:type="dcterms:W3CDTF">2025-10-27T07:21:41Z</dcterms:modified>
</cp:coreProperties>
</file>