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RSDC03.brs.local\BRS_MyDocuments\darnase\Desktop\2025 m\Pirkimai\"/>
    </mc:Choice>
  </mc:AlternateContent>
  <xr:revisionPtr revIDLastSave="0" documentId="13_ncr:1_{6FF1859C-1B7D-4BF5-B492-F2DC0F187838}" xr6:coauthVersionLast="47" xr6:coauthVersionMax="47" xr10:uidLastSave="{00000000-0000-0000-0000-000000000000}"/>
  <bookViews>
    <workbookView xWindow="-108" yWindow="-108" windowWidth="23256" windowHeight="12456" firstSheet="1" activeTab="4" xr2:uid="{3D7F0763-E4AF-4AC3-9DA0-D41E0F7FF602}"/>
  </bookViews>
  <sheets>
    <sheet name="Biržų m. gatvės" sheetId="1" r:id="rId1"/>
    <sheet name="1 maršrutas Biržų m." sheetId="2" r:id="rId2"/>
    <sheet name="2 maršrutas Biržų m." sheetId="3" r:id="rId3"/>
    <sheet name="3 maršrutas Biržų m." sheetId="4" r:id="rId4"/>
    <sheet name="4 maršrutas žvyruotos g." sheetId="5" r:id="rId5"/>
  </sheets>
  <definedNames>
    <definedName name="_xlnm._FilterDatabase" localSheetId="0" hidden="1">'Biržų m. gatvės'!$A$3:$J$151</definedName>
    <definedName name="_Hlk63768350" localSheetId="1">'1 maršrutas Biržų m.'!$A$58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33" i="2"/>
  <c r="D69" i="5"/>
  <c r="D35" i="3"/>
  <c r="D47" i="2"/>
  <c r="G109" i="1"/>
  <c r="F109" i="1"/>
  <c r="H141" i="1"/>
  <c r="F141" i="1"/>
  <c r="C69" i="5"/>
</calcChain>
</file>

<file path=xl/sharedStrings.xml><?xml version="1.0" encoding="utf-8"?>
<sst xmlns="http://schemas.openxmlformats.org/spreadsheetml/2006/main" count="341" uniqueCount="190">
  <si>
    <t>Gatvės pavadinimas</t>
  </si>
  <si>
    <t>Eil. Nr.</t>
  </si>
  <si>
    <t>Ilgis m</t>
  </si>
  <si>
    <t>plotas m2</t>
  </si>
  <si>
    <t xml:space="preserve">Agaro g. </t>
  </si>
  <si>
    <t>Astravo g.</t>
  </si>
  <si>
    <t>J. Basanavičiaus g.</t>
  </si>
  <si>
    <t>S.Dagilio g.</t>
  </si>
  <si>
    <t>Gimnazijos g.</t>
  </si>
  <si>
    <t>M. ir J. Yčų</t>
  </si>
  <si>
    <t>J.Janonio g.</t>
  </si>
  <si>
    <t>Kaštonų g.</t>
  </si>
  <si>
    <t>Kęstučio g.</t>
  </si>
  <si>
    <t>Kilučių g. (su nuovažomis)</t>
  </si>
  <si>
    <t> 2040</t>
  </si>
  <si>
    <t>P.Kalpoko g.</t>
  </si>
  <si>
    <t>V.Kudirkos g.</t>
  </si>
  <si>
    <t>Bažnyčios g.</t>
  </si>
  <si>
    <t>Maironio g.</t>
  </si>
  <si>
    <t>Malūno g.</t>
  </si>
  <si>
    <t>Pelkių g.</t>
  </si>
  <si>
    <t>Plento g.</t>
  </si>
  <si>
    <t>D.Poškos g.</t>
  </si>
  <si>
    <t>Rotušės g. (su nuovaža)</t>
  </si>
  <si>
    <t>Skratiškių g. (su nuovaža)</t>
  </si>
  <si>
    <t>Tiekimo g.</t>
  </si>
  <si>
    <t>Tylos g.</t>
  </si>
  <si>
    <t>Veterinarijos g.</t>
  </si>
  <si>
    <t>Vėjo g.</t>
  </si>
  <si>
    <t>Vilniaus g.</t>
  </si>
  <si>
    <t>Vytauto g.</t>
  </si>
  <si>
    <t>Žemaitės g.</t>
  </si>
  <si>
    <t xml:space="preserve">Kilučių g. </t>
  </si>
  <si>
    <t xml:space="preserve">Rotušės g. </t>
  </si>
  <si>
    <t xml:space="preserve">Skratiškių g. </t>
  </si>
  <si>
    <t>1 MARŠRUTAS BIRŽŲ MIESTO GATVĖS                                                               (Barstomos ir valomos)</t>
  </si>
  <si>
    <t>2 MARŠRUTAS BIRŽŲ MIESTO GATVĖS                                                               (Barstomos ir valomos)</t>
  </si>
  <si>
    <t>Atgimimo g. </t>
  </si>
  <si>
    <t>Aušros g.</t>
  </si>
  <si>
    <t>K.Binkio g.</t>
  </si>
  <si>
    <t>Bitės g.</t>
  </si>
  <si>
    <t>S.Daukanto g.</t>
  </si>
  <si>
    <t>Eglyno g.</t>
  </si>
  <si>
    <t>Ežero g.</t>
  </si>
  <si>
    <t>Geležinkelio g.</t>
  </si>
  <si>
    <t>S.Nėries g.</t>
  </si>
  <si>
    <t>P.Jakubėno g.</t>
  </si>
  <si>
    <t>Jovaro g.</t>
  </si>
  <si>
    <t>Laisvės g.</t>
  </si>
  <si>
    <t>Liepų g.</t>
  </si>
  <si>
    <t>J.Nastopkos g.</t>
  </si>
  <si>
    <t>Pakalnės g.</t>
  </si>
  <si>
    <t>Parodos g.</t>
  </si>
  <si>
    <t>3 MARŠRUTAS BIRŽŲ MIESTO GATVĖS                                                               (Barstomos ir valomos)</t>
  </si>
  <si>
    <t>4 MARŠRUTAS BIRŽŲ MIESTO GATVĖS                                                               (valomos žvyruotos miesto gatvės)</t>
  </si>
  <si>
    <t>Agluonos g. nuovaža</t>
  </si>
  <si>
    <t xml:space="preserve">Ateities g. </t>
  </si>
  <si>
    <t>Ąžuolyno g.</t>
  </si>
  <si>
    <t>Naujamiesčio g.</t>
  </si>
  <si>
    <t xml:space="preserve">Kilučių g. nuovažos </t>
  </si>
  <si>
    <t>Eil.</t>
  </si>
  <si>
    <t>Bendras</t>
  </si>
  <si>
    <t>Asfaltuotos gatvės</t>
  </si>
  <si>
    <t>Žvyruotos gatvės</t>
  </si>
  <si>
    <t>Agaro g.</t>
  </si>
  <si>
    <t>Agluonos g. (su žvyro nuovaža)</t>
  </si>
  <si>
    <t>Ateities g.</t>
  </si>
  <si>
    <t>Birutės g.</t>
  </si>
  <si>
    <t> 774</t>
  </si>
  <si>
    <t>Janonio a.</t>
  </si>
  <si>
    <t>Jaunimo g.</t>
  </si>
  <si>
    <t>P.Klybo g.</t>
  </si>
  <si>
    <t>Partizanų g.</t>
  </si>
  <si>
    <t>Pastaunyko g.</t>
  </si>
  <si>
    <t>Radvilos g.</t>
  </si>
  <si>
    <t>Reformatų g.</t>
  </si>
  <si>
    <t>Ruoliškio g.</t>
  </si>
  <si>
    <t>Sąjungos g.</t>
  </si>
  <si>
    <t>Sparnų g.</t>
  </si>
  <si>
    <t>Stoties g.</t>
  </si>
  <si>
    <t>Smėlio g.</t>
  </si>
  <si>
    <t>Šviesos g.</t>
  </si>
  <si>
    <t>Taikos g. (su nuovaža)</t>
  </si>
  <si>
    <t>Tiškevičių g.</t>
  </si>
  <si>
    <t>Žalgirio g.</t>
  </si>
  <si>
    <t>Žvejų g. </t>
  </si>
  <si>
    <t>Komentaras</t>
  </si>
  <si>
    <t>Rotušės g. nuovaža</t>
  </si>
  <si>
    <t xml:space="preserve">Sąjungos g.   </t>
  </si>
  <si>
    <t>Taikos g. nuovaža</t>
  </si>
  <si>
    <t>Taikos g.</t>
  </si>
  <si>
    <t>Aukštoji g.</t>
  </si>
  <si>
    <t>Alyvų g.</t>
  </si>
  <si>
    <t>Apaščios kranto g.</t>
  </si>
  <si>
    <t>Aukštaičių g.</t>
  </si>
  <si>
    <t>B.Dauguviečio g.</t>
  </si>
  <si>
    <t>Draugystės g.</t>
  </si>
  <si>
    <t>Gedimino g.</t>
  </si>
  <si>
    <t>Genių g.</t>
  </si>
  <si>
    <t>Gluosnių g.</t>
  </si>
  <si>
    <t>Kalno g.</t>
  </si>
  <si>
    <t>Karaimų g.</t>
  </si>
  <si>
    <t>Kooperatininkų g.</t>
  </si>
  <si>
    <t>Lakštingalų</t>
  </si>
  <si>
    <t>Lauko g.</t>
  </si>
  <si>
    <t>Latvygalos g.</t>
  </si>
  <si>
    <t>Maumedžių g.</t>
  </si>
  <si>
    <t>Medžiotojų g.</t>
  </si>
  <si>
    <t>Minties g.</t>
  </si>
  <si>
    <t>Paparčių g.</t>
  </si>
  <si>
    <t>Parko g.</t>
  </si>
  <si>
    <t xml:space="preserve">Broniaus Krivicko g. </t>
  </si>
  <si>
    <t xml:space="preserve">Pergalės g. </t>
  </si>
  <si>
    <t>Pilies g.</t>
  </si>
  <si>
    <t>Pirties g.</t>
  </si>
  <si>
    <t>Pušų g.</t>
  </si>
  <si>
    <t>Ramioji g.</t>
  </si>
  <si>
    <t>Rožių g.</t>
  </si>
  <si>
    <t>Saulės g.</t>
  </si>
  <si>
    <t>Saulėtekio g.</t>
  </si>
  <si>
    <t>Sodų g.</t>
  </si>
  <si>
    <t>Statybininkų g.</t>
  </si>
  <si>
    <t>Šaltinio g.</t>
  </si>
  <si>
    <t>Šermukšnių g.</t>
  </si>
  <si>
    <t>J.Šimkaus g.</t>
  </si>
  <si>
    <t>Švyturio g.</t>
  </si>
  <si>
    <t>Tilto g.</t>
  </si>
  <si>
    <t>Vyšnių g.</t>
  </si>
  <si>
    <t>Vyturio g.</t>
  </si>
  <si>
    <t>Žalioji g.</t>
  </si>
  <si>
    <t>Žemoji g.</t>
  </si>
  <si>
    <t>Pergalės g.</t>
  </si>
  <si>
    <t>Broniaus Krivicko g.</t>
  </si>
  <si>
    <t>Ajerų g.</t>
  </si>
  <si>
    <t>J.Biliūno g.</t>
  </si>
  <si>
    <t>J.Bielinio g.</t>
  </si>
  <si>
    <t>Dvaro g.</t>
  </si>
  <si>
    <t>Beržų g.</t>
  </si>
  <si>
    <t>Gaisrininkų g.</t>
  </si>
  <si>
    <t>Jurginų g.</t>
  </si>
  <si>
    <t>Kelmynės g.</t>
  </si>
  <si>
    <t>Klevų g.</t>
  </si>
  <si>
    <t>Kluono g.</t>
  </si>
  <si>
    <t>Lelijų g.</t>
  </si>
  <si>
    <t>Lieptų g.</t>
  </si>
  <si>
    <t>Lietaus g.</t>
  </si>
  <si>
    <t>P.Lemberto g.</t>
  </si>
  <si>
    <t>P. Ločerio g.</t>
  </si>
  <si>
    <t>Melioratorių g.</t>
  </si>
  <si>
    <t>Pabiržės g.</t>
  </si>
  <si>
    <t>Paupio g.</t>
  </si>
  <si>
    <t>Ramunių g.</t>
  </si>
  <si>
    <t>Rinkos g.</t>
  </si>
  <si>
    <t xml:space="preserve">Rinkos g. </t>
  </si>
  <si>
    <t>Širvėnos g.</t>
  </si>
  <si>
    <t>Šilų g.</t>
  </si>
  <si>
    <t>Tarybų g.</t>
  </si>
  <si>
    <t>Upės g.</t>
  </si>
  <si>
    <t>Vilties g.</t>
  </si>
  <si>
    <t>1050 </t>
  </si>
  <si>
    <t xml:space="preserve">M. ir J. Yčų g. </t>
  </si>
  <si>
    <t xml:space="preserve">Liepų g. </t>
  </si>
  <si>
    <t xml:space="preserve">Pakalnės g. </t>
  </si>
  <si>
    <t xml:space="preserve">Pastaunyko g. </t>
  </si>
  <si>
    <t xml:space="preserve">Alyvų g. </t>
  </si>
  <si>
    <t>Lakštingalų g.</t>
  </si>
  <si>
    <t xml:space="preserve">Laužadiškio g. </t>
  </si>
  <si>
    <t xml:space="preserve">Pavasario g. </t>
  </si>
  <si>
    <t xml:space="preserve">Devynbalsių g. </t>
  </si>
  <si>
    <t>Pavasario g.</t>
  </si>
  <si>
    <t>Devynbalsių g.</t>
  </si>
  <si>
    <t>Laužadiškio g.</t>
  </si>
  <si>
    <t>Agluonos g</t>
  </si>
  <si>
    <t>Ilgis</t>
  </si>
  <si>
    <t>m</t>
  </si>
  <si>
    <r>
      <t xml:space="preserve">m </t>
    </r>
    <r>
      <rPr>
        <b/>
        <vertAlign val="superscript"/>
        <sz val="12"/>
        <color theme="1"/>
        <rFont val="Times New Roman"/>
        <family val="1"/>
        <charset val="186"/>
      </rPr>
      <t>2</t>
    </r>
  </si>
  <si>
    <t>Alyvų g. (Biržų k.)</t>
  </si>
  <si>
    <t>Ežerėlių g. (Kirkilų g.)</t>
  </si>
  <si>
    <t>P. Kalpoko g. (nuo Saločių g. iki Rinkuškių g.)</t>
  </si>
  <si>
    <t>Liepų g. (Rinkuškių k.)</t>
  </si>
  <si>
    <t>Tinklų g. (Biržų k.)</t>
  </si>
  <si>
    <t>Užtvankos g. (Rinkuškių k.)</t>
  </si>
  <si>
    <t>Krantinės g. (Biržų k.)</t>
  </si>
  <si>
    <t xml:space="preserve">Jaunimo g. </t>
  </si>
  <si>
    <t xml:space="preserve">P. Klybos g. </t>
  </si>
  <si>
    <t xml:space="preserve">Širvėnos sen. </t>
  </si>
  <si>
    <t xml:space="preserve">Valyti ir barsyti su antru maršrutu </t>
  </si>
  <si>
    <t>383*2</t>
  </si>
  <si>
    <t>A.Sabaliausko</t>
  </si>
  <si>
    <t>Manto Kvedaravičiaus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</si>
</sst>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8" xfId="0" applyBorder="1"/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4" xfId="0" applyBorder="1"/>
    <xf numFmtId="0" fontId="1" fillId="0" borderId="21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5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" fillId="0" borderId="1" xfId="0" applyFont="1" applyBorder="1"/>
    <xf numFmtId="0" fontId="5" fillId="0" borderId="6" xfId="0" applyFont="1" applyBorder="1" applyAlignment="1">
      <alignment horizontal="center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5" fillId="0" borderId="8" xfId="0" applyFont="1" applyBorder="1"/>
    <xf numFmtId="0" fontId="5" fillId="0" borderId="24" xfId="0" applyFont="1" applyBorder="1" applyAlignment="1">
      <alignment horizontal="center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/>
    <xf numFmtId="0" fontId="0" fillId="0" borderId="27" xfId="0" applyBorder="1" applyAlignment="1">
      <alignment horizontal="center" vertical="center"/>
    </xf>
    <xf numFmtId="0" fontId="1" fillId="0" borderId="8" xfId="0" applyFont="1" applyBorder="1"/>
    <xf numFmtId="0" fontId="0" fillId="0" borderId="10" xfId="0" applyBorder="1"/>
    <xf numFmtId="0" fontId="0" fillId="0" borderId="29" xfId="0" applyBorder="1"/>
    <xf numFmtId="0" fontId="5" fillId="0" borderId="6" xfId="0" applyFont="1" applyBorder="1" applyAlignment="1">
      <alignment horizontal="center" wrapText="1"/>
    </xf>
    <xf numFmtId="0" fontId="1" fillId="0" borderId="18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right" vertical="center" wrapText="1"/>
    </xf>
    <xf numFmtId="0" fontId="0" fillId="0" borderId="38" xfId="0" applyBorder="1"/>
    <xf numFmtId="0" fontId="0" fillId="0" borderId="15" xfId="0" applyBorder="1"/>
    <xf numFmtId="0" fontId="1" fillId="0" borderId="3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43" xfId="0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4" xfId="0" applyFont="1" applyBorder="1"/>
    <xf numFmtId="0" fontId="1" fillId="0" borderId="31" xfId="0" applyFont="1" applyBorder="1"/>
    <xf numFmtId="0" fontId="1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1" fillId="0" borderId="47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0" fillId="0" borderId="36" xfId="0" applyBorder="1"/>
    <xf numFmtId="0" fontId="1" fillId="0" borderId="8" xfId="0" applyFont="1" applyBorder="1" applyAlignment="1">
      <alignment horizontal="right"/>
    </xf>
    <xf numFmtId="0" fontId="0" fillId="3" borderId="48" xfId="0" applyFill="1" applyBorder="1"/>
    <xf numFmtId="0" fontId="0" fillId="3" borderId="24" xfId="0" applyFill="1" applyBorder="1" applyAlignment="1">
      <alignment horizontal="center" vertical="top"/>
    </xf>
    <xf numFmtId="0" fontId="0" fillId="0" borderId="29" xfId="0" applyBorder="1" applyAlignment="1">
      <alignment wrapText="1"/>
    </xf>
    <xf numFmtId="0" fontId="8" fillId="0" borderId="0" xfId="0" applyFont="1"/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2" borderId="29" xfId="0" applyFill="1" applyBorder="1"/>
    <xf numFmtId="0" fontId="1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38" xfId="0" applyFont="1" applyBorder="1"/>
    <xf numFmtId="0" fontId="1" fillId="0" borderId="4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FC75-5F39-49EA-8496-34E4A1C11253}">
  <sheetPr>
    <pageSetUpPr fitToPage="1"/>
  </sheetPr>
  <dimension ref="A2:J151"/>
  <sheetViews>
    <sheetView topLeftCell="A120" workbookViewId="0">
      <selection activeCell="B32" sqref="B32"/>
    </sheetView>
  </sheetViews>
  <sheetFormatPr defaultRowHeight="14.4" x14ac:dyDescent="0.3"/>
  <cols>
    <col min="1" max="1" width="6.44140625" customWidth="1"/>
    <col min="2" max="2" width="20.5546875" customWidth="1"/>
    <col min="3" max="3" width="7.109375" customWidth="1"/>
    <col min="10" max="10" width="14.88671875" customWidth="1"/>
  </cols>
  <sheetData>
    <row r="2" spans="1:10" ht="15" thickBot="1" x14ac:dyDescent="0.35">
      <c r="B2" s="18"/>
    </row>
    <row r="3" spans="1:10" ht="31.5" customHeight="1" x14ac:dyDescent="0.3">
      <c r="A3" s="94" t="s">
        <v>60</v>
      </c>
      <c r="B3" s="77" t="s">
        <v>0</v>
      </c>
      <c r="C3" s="78"/>
      <c r="D3" s="77" t="s">
        <v>61</v>
      </c>
      <c r="E3" s="78"/>
      <c r="F3" s="77" t="s">
        <v>62</v>
      </c>
      <c r="G3" s="97"/>
      <c r="H3" s="100" t="s">
        <v>63</v>
      </c>
      <c r="I3" s="101"/>
      <c r="J3" s="74" t="s">
        <v>86</v>
      </c>
    </row>
    <row r="4" spans="1:10" ht="15" customHeight="1" x14ac:dyDescent="0.3">
      <c r="A4" s="95"/>
      <c r="B4" s="79"/>
      <c r="C4" s="80"/>
      <c r="D4" s="79"/>
      <c r="E4" s="80"/>
      <c r="F4" s="79"/>
      <c r="G4" s="98"/>
      <c r="H4" s="102"/>
      <c r="I4" s="103"/>
      <c r="J4" s="75"/>
    </row>
    <row r="5" spans="1:10" ht="15.75" customHeight="1" thickBot="1" x14ac:dyDescent="0.35">
      <c r="A5" s="96"/>
      <c r="B5" s="81"/>
      <c r="C5" s="82"/>
      <c r="D5" s="81"/>
      <c r="E5" s="82"/>
      <c r="F5" s="81"/>
      <c r="G5" s="99"/>
      <c r="H5" s="104"/>
      <c r="I5" s="105"/>
      <c r="J5" s="76"/>
    </row>
    <row r="6" spans="1:10" ht="16.2" thickBot="1" x14ac:dyDescent="0.35">
      <c r="A6" s="23">
        <v>1</v>
      </c>
      <c r="B6" s="1" t="s">
        <v>188</v>
      </c>
      <c r="C6" s="16"/>
      <c r="D6" s="2">
        <v>224</v>
      </c>
      <c r="E6" s="2">
        <v>896</v>
      </c>
      <c r="F6" s="2"/>
      <c r="G6" s="2"/>
      <c r="H6" s="41"/>
      <c r="I6" s="12"/>
      <c r="J6" s="36"/>
    </row>
    <row r="7" spans="1:10" ht="21" customHeight="1" thickBot="1" x14ac:dyDescent="0.35">
      <c r="A7" s="23">
        <v>2</v>
      </c>
      <c r="B7" s="1" t="s">
        <v>64</v>
      </c>
      <c r="C7" s="16"/>
      <c r="D7" s="2">
        <v>902</v>
      </c>
      <c r="E7" s="2">
        <v>5412</v>
      </c>
      <c r="F7" s="2">
        <v>902</v>
      </c>
      <c r="G7" s="2">
        <v>5412</v>
      </c>
      <c r="H7" s="41"/>
      <c r="I7" s="12">
        <v>850</v>
      </c>
      <c r="J7" s="36"/>
    </row>
    <row r="8" spans="1:10" ht="32.4" customHeight="1" thickBot="1" x14ac:dyDescent="0.35">
      <c r="A8" s="22">
        <v>3</v>
      </c>
      <c r="B8" s="57" t="s">
        <v>65</v>
      </c>
      <c r="C8" s="116"/>
      <c r="D8" s="2">
        <v>1274</v>
      </c>
      <c r="E8" s="2">
        <v>6922</v>
      </c>
      <c r="F8" s="2">
        <v>1104</v>
      </c>
      <c r="G8" s="2">
        <v>6072</v>
      </c>
      <c r="H8" s="41">
        <v>170</v>
      </c>
      <c r="I8" s="42">
        <v>320</v>
      </c>
      <c r="J8" s="36"/>
    </row>
    <row r="9" spans="1:10" ht="16.2" thickBot="1" x14ac:dyDescent="0.35">
      <c r="A9" s="22">
        <v>4</v>
      </c>
      <c r="B9" s="1" t="s">
        <v>133</v>
      </c>
      <c r="C9" s="16"/>
      <c r="D9" s="2">
        <v>80</v>
      </c>
      <c r="E9" s="2">
        <v>320</v>
      </c>
      <c r="F9" s="2"/>
      <c r="G9" s="3"/>
      <c r="H9" s="43">
        <v>80</v>
      </c>
      <c r="I9" s="44"/>
      <c r="J9" s="36"/>
    </row>
    <row r="10" spans="1:10" ht="16.2" thickBot="1" x14ac:dyDescent="0.35">
      <c r="A10" s="23">
        <v>5</v>
      </c>
      <c r="B10" s="1" t="s">
        <v>92</v>
      </c>
      <c r="C10" s="16"/>
      <c r="D10" s="2">
        <v>108</v>
      </c>
      <c r="E10" s="2">
        <v>378</v>
      </c>
      <c r="F10" s="2">
        <v>108</v>
      </c>
      <c r="G10" s="2">
        <v>378</v>
      </c>
      <c r="H10" s="41"/>
      <c r="I10" s="12">
        <v>1108</v>
      </c>
      <c r="J10" s="36"/>
    </row>
    <row r="11" spans="1:10" ht="14.25" customHeight="1" thickBot="1" x14ac:dyDescent="0.35">
      <c r="A11" s="23">
        <v>6</v>
      </c>
      <c r="B11" s="1" t="s">
        <v>93</v>
      </c>
      <c r="C11" s="16"/>
      <c r="D11" s="2">
        <v>277</v>
      </c>
      <c r="E11" s="2">
        <v>1108</v>
      </c>
      <c r="F11" s="2"/>
      <c r="G11" s="17"/>
      <c r="H11" s="41">
        <v>277</v>
      </c>
      <c r="I11" s="12"/>
      <c r="J11" s="36"/>
    </row>
    <row r="12" spans="1:10" ht="16.2" thickBot="1" x14ac:dyDescent="0.35">
      <c r="A12" s="22">
        <v>7</v>
      </c>
      <c r="B12" s="1" t="s">
        <v>5</v>
      </c>
      <c r="C12" s="16"/>
      <c r="D12" s="2">
        <v>1400</v>
      </c>
      <c r="E12" s="2">
        <v>8400</v>
      </c>
      <c r="F12" s="2">
        <v>1400</v>
      </c>
      <c r="G12" s="2">
        <v>8400</v>
      </c>
      <c r="H12" s="41"/>
      <c r="I12" s="12">
        <v>1510</v>
      </c>
      <c r="J12" s="36"/>
    </row>
    <row r="13" spans="1:10" ht="16.2" thickBot="1" x14ac:dyDescent="0.35">
      <c r="A13" s="22">
        <v>8</v>
      </c>
      <c r="B13" s="1" t="s">
        <v>66</v>
      </c>
      <c r="C13" s="16"/>
      <c r="D13" s="2">
        <v>302</v>
      </c>
      <c r="E13" s="2">
        <v>1510</v>
      </c>
      <c r="F13" s="2"/>
      <c r="G13" s="2"/>
      <c r="H13" s="41">
        <v>302</v>
      </c>
      <c r="I13" s="12"/>
      <c r="J13" s="36"/>
    </row>
    <row r="14" spans="1:10" ht="16.2" thickBot="1" x14ac:dyDescent="0.35">
      <c r="A14" s="23">
        <v>9</v>
      </c>
      <c r="B14" s="1" t="s">
        <v>37</v>
      </c>
      <c r="C14" s="16"/>
      <c r="D14" s="2">
        <v>125</v>
      </c>
      <c r="E14" s="2">
        <v>500</v>
      </c>
      <c r="F14" s="2">
        <v>125</v>
      </c>
      <c r="G14" s="2">
        <v>500</v>
      </c>
      <c r="H14" s="41"/>
      <c r="I14" s="12">
        <v>1536</v>
      </c>
      <c r="J14" s="36"/>
    </row>
    <row r="15" spans="1:10" ht="16.2" thickBot="1" x14ac:dyDescent="0.35">
      <c r="A15" s="23">
        <v>10</v>
      </c>
      <c r="B15" s="1" t="s">
        <v>94</v>
      </c>
      <c r="C15" s="16"/>
      <c r="D15" s="2">
        <v>256</v>
      </c>
      <c r="E15" s="2">
        <v>1536</v>
      </c>
      <c r="F15" s="2"/>
      <c r="G15" s="2"/>
      <c r="H15" s="41">
        <v>256</v>
      </c>
      <c r="I15" s="12">
        <v>1475</v>
      </c>
      <c r="J15" s="36"/>
    </row>
    <row r="16" spans="1:10" ht="16.2" thickBot="1" x14ac:dyDescent="0.35">
      <c r="A16" s="22">
        <v>11</v>
      </c>
      <c r="B16" s="1" t="s">
        <v>91</v>
      </c>
      <c r="C16" s="16"/>
      <c r="D16" s="2">
        <v>295</v>
      </c>
      <c r="E16" s="2">
        <v>1475</v>
      </c>
      <c r="F16" s="2"/>
      <c r="G16" s="17"/>
      <c r="H16" s="41">
        <v>295</v>
      </c>
      <c r="I16" s="12"/>
      <c r="J16" s="36"/>
    </row>
    <row r="17" spans="1:10" ht="16.2" thickBot="1" x14ac:dyDescent="0.35">
      <c r="A17" s="22">
        <v>12</v>
      </c>
      <c r="B17" s="1" t="s">
        <v>38</v>
      </c>
      <c r="C17" s="16"/>
      <c r="D17" s="2">
        <v>485</v>
      </c>
      <c r="E17" s="2">
        <v>2425</v>
      </c>
      <c r="F17" s="2">
        <v>485</v>
      </c>
      <c r="G17" s="2">
        <v>2425</v>
      </c>
      <c r="H17" s="41"/>
      <c r="I17" s="12">
        <v>1124</v>
      </c>
      <c r="J17" s="36"/>
    </row>
    <row r="18" spans="1:10" ht="16.2" thickBot="1" x14ac:dyDescent="0.35">
      <c r="A18" s="23">
        <v>13</v>
      </c>
      <c r="B18" s="1" t="s">
        <v>57</v>
      </c>
      <c r="C18" s="16"/>
      <c r="D18" s="2">
        <v>281</v>
      </c>
      <c r="E18" s="2">
        <v>1124</v>
      </c>
      <c r="F18" s="2"/>
      <c r="G18" s="2"/>
      <c r="H18" s="41">
        <v>281</v>
      </c>
      <c r="I18" s="12">
        <v>560</v>
      </c>
      <c r="J18" s="36"/>
    </row>
    <row r="19" spans="1:10" ht="16.2" thickBot="1" x14ac:dyDescent="0.35">
      <c r="A19" s="23">
        <v>14</v>
      </c>
      <c r="B19" s="1" t="s">
        <v>95</v>
      </c>
      <c r="C19" s="16"/>
      <c r="D19" s="2">
        <v>112</v>
      </c>
      <c r="E19" s="2">
        <v>560</v>
      </c>
      <c r="F19" s="2"/>
      <c r="G19" s="2"/>
      <c r="H19" s="41">
        <v>112</v>
      </c>
      <c r="I19" s="12"/>
      <c r="J19" s="36"/>
    </row>
    <row r="20" spans="1:10" ht="16.2" thickBot="1" x14ac:dyDescent="0.35">
      <c r="A20" s="22">
        <v>15</v>
      </c>
      <c r="B20" s="1" t="s">
        <v>17</v>
      </c>
      <c r="C20" s="16"/>
      <c r="D20" s="2">
        <v>166</v>
      </c>
      <c r="E20" s="2">
        <v>830</v>
      </c>
      <c r="F20" s="2">
        <v>166</v>
      </c>
      <c r="G20" s="2">
        <v>830</v>
      </c>
      <c r="H20" s="41"/>
      <c r="I20" s="12">
        <v>524</v>
      </c>
      <c r="J20" s="36"/>
    </row>
    <row r="21" spans="1:10" ht="16.2" thickBot="1" x14ac:dyDescent="0.35">
      <c r="A21" s="22">
        <v>16</v>
      </c>
      <c r="B21" s="1" t="s">
        <v>137</v>
      </c>
      <c r="C21" s="16"/>
      <c r="D21" s="2">
        <v>131</v>
      </c>
      <c r="E21" s="2">
        <v>524</v>
      </c>
      <c r="F21" s="2"/>
      <c r="G21" s="2"/>
      <c r="H21" s="41">
        <v>131</v>
      </c>
      <c r="I21" s="12"/>
      <c r="J21" s="36"/>
    </row>
    <row r="22" spans="1:10" ht="16.2" thickBot="1" x14ac:dyDescent="0.35">
      <c r="A22" s="23">
        <v>17</v>
      </c>
      <c r="B22" s="1" t="s">
        <v>67</v>
      </c>
      <c r="C22" s="16"/>
      <c r="D22" s="2">
        <v>158</v>
      </c>
      <c r="E22" s="2">
        <v>790</v>
      </c>
      <c r="F22" s="2">
        <v>158</v>
      </c>
      <c r="G22" s="2">
        <v>790</v>
      </c>
      <c r="H22" s="41"/>
      <c r="I22" s="12"/>
      <c r="J22" s="36"/>
    </row>
    <row r="23" spans="1:10" ht="16.2" thickBot="1" x14ac:dyDescent="0.35">
      <c r="A23" s="23">
        <v>18</v>
      </c>
      <c r="B23" s="1" t="s">
        <v>40</v>
      </c>
      <c r="C23" s="16"/>
      <c r="D23" s="2">
        <v>519</v>
      </c>
      <c r="E23" s="2">
        <v>2595</v>
      </c>
      <c r="F23" s="2">
        <v>519</v>
      </c>
      <c r="G23" s="2">
        <v>2595</v>
      </c>
      <c r="H23" s="41"/>
      <c r="I23" s="46"/>
      <c r="J23" s="36"/>
    </row>
    <row r="24" spans="1:10" ht="16.2" thickBot="1" x14ac:dyDescent="0.35">
      <c r="A24" s="22">
        <v>19</v>
      </c>
      <c r="B24" s="24" t="s">
        <v>132</v>
      </c>
      <c r="C24" s="21"/>
      <c r="D24" s="32">
        <v>175</v>
      </c>
      <c r="E24" s="32">
        <v>875</v>
      </c>
      <c r="F24" s="32">
        <v>175</v>
      </c>
      <c r="G24" s="32">
        <v>875</v>
      </c>
      <c r="H24" s="45"/>
      <c r="I24" s="12"/>
      <c r="J24" s="36"/>
    </row>
    <row r="25" spans="1:10" ht="16.2" thickBot="1" x14ac:dyDescent="0.35">
      <c r="A25" s="22">
        <v>20</v>
      </c>
      <c r="B25" s="1" t="s">
        <v>22</v>
      </c>
      <c r="C25" s="16"/>
      <c r="D25" s="2">
        <v>525</v>
      </c>
      <c r="E25" s="2">
        <v>2625</v>
      </c>
      <c r="F25" s="2">
        <v>525</v>
      </c>
      <c r="G25" s="2">
        <v>2625</v>
      </c>
      <c r="H25" s="41"/>
      <c r="I25" s="12">
        <v>1450</v>
      </c>
      <c r="J25" s="36"/>
    </row>
    <row r="26" spans="1:10" ht="16.2" thickBot="1" x14ac:dyDescent="0.35">
      <c r="A26" s="23">
        <v>21</v>
      </c>
      <c r="B26" s="1" t="s">
        <v>170</v>
      </c>
      <c r="C26" s="21"/>
      <c r="D26" s="32">
        <v>250</v>
      </c>
      <c r="E26" s="32">
        <v>1125</v>
      </c>
      <c r="F26" s="32">
        <v>250</v>
      </c>
      <c r="G26" s="32">
        <v>1125</v>
      </c>
      <c r="H26" s="124"/>
      <c r="I26" s="12"/>
      <c r="J26" s="36"/>
    </row>
    <row r="27" spans="1:10" ht="16.2" thickBot="1" x14ac:dyDescent="0.35">
      <c r="A27" s="23">
        <v>22</v>
      </c>
      <c r="B27" s="1" t="s">
        <v>96</v>
      </c>
      <c r="C27" s="16"/>
      <c r="D27" s="2">
        <v>290</v>
      </c>
      <c r="E27" s="2">
        <v>1450</v>
      </c>
      <c r="F27" s="2"/>
      <c r="G27" s="2"/>
      <c r="H27" s="41">
        <v>290</v>
      </c>
      <c r="I27" s="12">
        <v>4060</v>
      </c>
      <c r="J27" s="36"/>
    </row>
    <row r="28" spans="1:10" ht="16.2" thickBot="1" x14ac:dyDescent="0.35">
      <c r="A28" s="22">
        <v>23</v>
      </c>
      <c r="B28" s="1" t="s">
        <v>136</v>
      </c>
      <c r="C28" s="16"/>
      <c r="D28" s="2">
        <v>442</v>
      </c>
      <c r="E28" s="2">
        <v>3536</v>
      </c>
      <c r="F28" s="2">
        <v>442</v>
      </c>
      <c r="G28" s="2">
        <v>3536</v>
      </c>
      <c r="H28" s="41"/>
      <c r="I28" s="12"/>
      <c r="J28" s="36"/>
    </row>
    <row r="29" spans="1:10" ht="16.2" thickBot="1" x14ac:dyDescent="0.35">
      <c r="A29" s="22">
        <v>24</v>
      </c>
      <c r="B29" s="1" t="s">
        <v>42</v>
      </c>
      <c r="C29" s="16"/>
      <c r="D29" s="2">
        <v>580</v>
      </c>
      <c r="E29" s="2">
        <v>4060</v>
      </c>
      <c r="F29" s="2"/>
      <c r="G29" s="2"/>
      <c r="H29" s="41">
        <v>580</v>
      </c>
      <c r="I29" s="12">
        <v>272</v>
      </c>
      <c r="J29" s="36"/>
    </row>
    <row r="30" spans="1:10" ht="16.2" thickBot="1" x14ac:dyDescent="0.35">
      <c r="A30" s="23">
        <v>25</v>
      </c>
      <c r="B30" s="1" t="s">
        <v>43</v>
      </c>
      <c r="C30" s="16"/>
      <c r="D30" s="2">
        <v>129</v>
      </c>
      <c r="E30" s="2">
        <v>774</v>
      </c>
      <c r="F30" s="2">
        <v>129</v>
      </c>
      <c r="G30" s="2" t="s">
        <v>68</v>
      </c>
      <c r="H30" s="41"/>
      <c r="I30" s="12"/>
      <c r="J30" s="36"/>
    </row>
    <row r="31" spans="1:10" ht="16.2" thickBot="1" x14ac:dyDescent="0.35">
      <c r="A31" s="23">
        <v>26</v>
      </c>
      <c r="B31" s="1" t="s">
        <v>138</v>
      </c>
      <c r="C31" s="16"/>
      <c r="D31" s="2">
        <v>68</v>
      </c>
      <c r="E31" s="2">
        <v>272</v>
      </c>
      <c r="F31" s="3"/>
      <c r="G31" s="2"/>
      <c r="H31" s="41">
        <v>68</v>
      </c>
      <c r="I31" s="12"/>
      <c r="J31" s="36"/>
    </row>
    <row r="32" spans="1:10" ht="16.5" customHeight="1" thickBot="1" x14ac:dyDescent="0.35">
      <c r="A32" s="22">
        <v>27</v>
      </c>
      <c r="B32" s="126" t="s">
        <v>97</v>
      </c>
      <c r="C32" s="16"/>
      <c r="D32" s="2">
        <v>1004</v>
      </c>
      <c r="E32" s="2">
        <v>5020</v>
      </c>
      <c r="F32" s="2">
        <v>1004</v>
      </c>
      <c r="G32" s="2">
        <v>5020</v>
      </c>
      <c r="H32" s="41"/>
      <c r="I32" s="12"/>
      <c r="J32" s="36"/>
    </row>
    <row r="33" spans="1:10" ht="16.2" thickBot="1" x14ac:dyDescent="0.35">
      <c r="A33" s="22">
        <v>28</v>
      </c>
      <c r="B33" s="1" t="s">
        <v>44</v>
      </c>
      <c r="C33" s="16"/>
      <c r="D33" s="2">
        <v>548</v>
      </c>
      <c r="E33" s="2">
        <v>2740</v>
      </c>
      <c r="F33" s="2">
        <v>548</v>
      </c>
      <c r="G33" s="2">
        <v>2740</v>
      </c>
      <c r="H33" s="41"/>
      <c r="I33" s="12"/>
      <c r="J33" s="36"/>
    </row>
    <row r="34" spans="1:10" ht="16.2" thickBot="1" x14ac:dyDescent="0.35">
      <c r="A34" s="23">
        <v>29</v>
      </c>
      <c r="B34" s="1" t="s">
        <v>98</v>
      </c>
      <c r="C34" s="16"/>
      <c r="D34" s="2">
        <v>189</v>
      </c>
      <c r="E34" s="2">
        <v>945</v>
      </c>
      <c r="F34" s="2">
        <v>189</v>
      </c>
      <c r="G34" s="2">
        <v>945</v>
      </c>
      <c r="H34" s="41"/>
      <c r="I34" s="12">
        <v>1160</v>
      </c>
      <c r="J34" s="36"/>
    </row>
    <row r="35" spans="1:10" ht="16.2" thickBot="1" x14ac:dyDescent="0.35">
      <c r="A35" s="23">
        <v>30</v>
      </c>
      <c r="B35" s="1" t="s">
        <v>8</v>
      </c>
      <c r="C35" s="16"/>
      <c r="D35" s="2">
        <v>446</v>
      </c>
      <c r="E35" s="2">
        <v>2676</v>
      </c>
      <c r="F35" s="2">
        <v>446</v>
      </c>
      <c r="G35" s="2">
        <v>2676</v>
      </c>
      <c r="H35" s="41"/>
      <c r="I35" s="12"/>
      <c r="J35" s="36"/>
    </row>
    <row r="36" spans="1:10" ht="16.2" thickBot="1" x14ac:dyDescent="0.35">
      <c r="A36" s="22">
        <v>31</v>
      </c>
      <c r="B36" s="1" t="s">
        <v>99</v>
      </c>
      <c r="C36" s="16"/>
      <c r="D36" s="2">
        <v>290</v>
      </c>
      <c r="E36" s="2">
        <v>1160</v>
      </c>
      <c r="F36" s="2"/>
      <c r="G36" s="2"/>
      <c r="H36" s="41">
        <v>290</v>
      </c>
      <c r="I36" s="12"/>
      <c r="J36" s="36"/>
    </row>
    <row r="37" spans="1:10" ht="16.2" thickBot="1" x14ac:dyDescent="0.35">
      <c r="A37" s="22">
        <v>32</v>
      </c>
      <c r="B37" s="1" t="s">
        <v>6</v>
      </c>
      <c r="C37" s="16"/>
      <c r="D37" s="2">
        <v>2000</v>
      </c>
      <c r="E37" s="2">
        <v>20000</v>
      </c>
      <c r="F37" s="2">
        <v>2000</v>
      </c>
      <c r="G37" s="2">
        <v>20000</v>
      </c>
      <c r="H37" s="41"/>
      <c r="I37" s="12">
        <v>632</v>
      </c>
      <c r="J37" s="36"/>
    </row>
    <row r="38" spans="1:10" ht="16.2" thickBot="1" x14ac:dyDescent="0.35">
      <c r="A38" s="23">
        <v>33</v>
      </c>
      <c r="B38" s="1" t="s">
        <v>135</v>
      </c>
      <c r="C38" s="16"/>
      <c r="D38" s="2">
        <v>530</v>
      </c>
      <c r="E38" s="2">
        <v>2120</v>
      </c>
      <c r="F38" s="2">
        <v>530</v>
      </c>
      <c r="G38" s="2">
        <v>2120</v>
      </c>
      <c r="H38" s="41"/>
      <c r="I38" s="48"/>
      <c r="J38" s="36"/>
    </row>
    <row r="39" spans="1:10" ht="16.2" thickBot="1" x14ac:dyDescent="0.35">
      <c r="A39" s="23">
        <v>34</v>
      </c>
      <c r="B39" s="1" t="s">
        <v>134</v>
      </c>
      <c r="C39" s="16"/>
      <c r="D39" s="2">
        <v>158</v>
      </c>
      <c r="E39" s="2">
        <v>632</v>
      </c>
      <c r="F39" s="2"/>
      <c r="G39" s="2"/>
      <c r="H39" s="41">
        <v>158</v>
      </c>
      <c r="I39" s="12"/>
      <c r="J39" s="36"/>
    </row>
    <row r="40" spans="1:10" ht="16.2" thickBot="1" x14ac:dyDescent="0.35">
      <c r="A40" s="22">
        <v>35</v>
      </c>
      <c r="B40" s="1" t="s">
        <v>10</v>
      </c>
      <c r="C40" s="16"/>
      <c r="D40" s="2">
        <v>630</v>
      </c>
      <c r="E40" s="2">
        <v>3150</v>
      </c>
      <c r="F40" s="2">
        <v>630</v>
      </c>
      <c r="G40" s="2">
        <v>3150</v>
      </c>
      <c r="H40" s="47"/>
      <c r="I40" s="12">
        <v>896</v>
      </c>
      <c r="J40" s="36"/>
    </row>
    <row r="41" spans="1:10" ht="16.2" thickBot="1" x14ac:dyDescent="0.35">
      <c r="A41" s="22">
        <v>36</v>
      </c>
      <c r="B41" s="1" t="s">
        <v>50</v>
      </c>
      <c r="C41" s="16"/>
      <c r="D41" s="2">
        <v>578</v>
      </c>
      <c r="E41" s="2">
        <v>4046</v>
      </c>
      <c r="F41" s="41">
        <v>578</v>
      </c>
      <c r="G41" s="12">
        <v>4046</v>
      </c>
      <c r="H41" s="41"/>
      <c r="I41" s="12"/>
      <c r="J41" s="36"/>
    </row>
    <row r="42" spans="1:10" ht="16.2" thickBot="1" x14ac:dyDescent="0.35">
      <c r="A42" s="23">
        <v>37</v>
      </c>
      <c r="B42" s="1" t="s">
        <v>124</v>
      </c>
      <c r="C42" s="16"/>
      <c r="D42" s="2">
        <v>231</v>
      </c>
      <c r="E42" s="2">
        <v>1386</v>
      </c>
      <c r="F42" s="2">
        <v>231</v>
      </c>
      <c r="G42" s="2">
        <v>1386</v>
      </c>
      <c r="H42" s="41"/>
      <c r="I42" s="48"/>
      <c r="J42" s="36"/>
    </row>
    <row r="43" spans="1:10" ht="16.2" thickBot="1" x14ac:dyDescent="0.35">
      <c r="A43" s="23">
        <v>38</v>
      </c>
      <c r="B43" s="1" t="s">
        <v>69</v>
      </c>
      <c r="C43" s="16"/>
      <c r="D43" s="2">
        <v>277</v>
      </c>
      <c r="E43" s="2">
        <v>5817</v>
      </c>
      <c r="F43" s="2">
        <v>277</v>
      </c>
      <c r="G43" s="2">
        <v>5817</v>
      </c>
      <c r="H43" s="47"/>
      <c r="I43" s="48"/>
      <c r="J43" s="36"/>
    </row>
    <row r="44" spans="1:10" ht="16.2" thickBot="1" x14ac:dyDescent="0.35">
      <c r="A44" s="22">
        <v>39</v>
      </c>
      <c r="B44" s="1" t="s">
        <v>70</v>
      </c>
      <c r="C44" s="16"/>
      <c r="D44" s="2">
        <v>460</v>
      </c>
      <c r="E44" s="2">
        <v>2300</v>
      </c>
      <c r="F44" s="2">
        <v>460</v>
      </c>
      <c r="G44" s="2">
        <v>2300</v>
      </c>
      <c r="H44" s="47"/>
      <c r="I44" s="48"/>
      <c r="J44" s="36"/>
    </row>
    <row r="45" spans="1:10" ht="16.2" thickBot="1" x14ac:dyDescent="0.35">
      <c r="A45" s="22">
        <v>40</v>
      </c>
      <c r="B45" s="1" t="s">
        <v>47</v>
      </c>
      <c r="C45" s="16"/>
      <c r="D45" s="2">
        <v>912</v>
      </c>
      <c r="E45" s="2">
        <v>5472</v>
      </c>
      <c r="F45" s="2">
        <v>912</v>
      </c>
      <c r="G45" s="2">
        <v>5472</v>
      </c>
      <c r="H45" s="47"/>
      <c r="I45" s="12">
        <v>628</v>
      </c>
      <c r="J45" s="36"/>
    </row>
    <row r="46" spans="1:10" ht="16.2" thickBot="1" x14ac:dyDescent="0.35">
      <c r="A46" s="23">
        <v>41</v>
      </c>
      <c r="B46" s="1" t="s">
        <v>139</v>
      </c>
      <c r="C46" s="16"/>
      <c r="D46" s="2">
        <v>157</v>
      </c>
      <c r="E46" s="2">
        <v>628</v>
      </c>
      <c r="F46" s="2"/>
      <c r="G46" s="2"/>
      <c r="H46" s="41">
        <v>157</v>
      </c>
      <c r="I46" s="12"/>
      <c r="J46" s="36"/>
    </row>
    <row r="47" spans="1:10" ht="16.2" thickBot="1" x14ac:dyDescent="0.35">
      <c r="A47" s="23">
        <v>42</v>
      </c>
      <c r="B47" s="1" t="s">
        <v>39</v>
      </c>
      <c r="C47" s="16"/>
      <c r="D47" s="2">
        <v>774</v>
      </c>
      <c r="E47" s="2">
        <v>3870</v>
      </c>
      <c r="F47" s="2">
        <v>774</v>
      </c>
      <c r="G47" s="2">
        <v>3870</v>
      </c>
      <c r="H47" s="41"/>
      <c r="I47" s="12"/>
      <c r="J47" s="36"/>
    </row>
    <row r="48" spans="1:10" ht="16.2" thickBot="1" x14ac:dyDescent="0.35">
      <c r="A48" s="22">
        <v>43</v>
      </c>
      <c r="B48" s="1" t="s">
        <v>100</v>
      </c>
      <c r="C48" s="16"/>
      <c r="D48" s="2">
        <v>312</v>
      </c>
      <c r="E48" s="2">
        <v>1560</v>
      </c>
      <c r="F48" s="2">
        <v>312</v>
      </c>
      <c r="G48" s="2">
        <v>1560</v>
      </c>
      <c r="H48" s="41"/>
      <c r="I48" s="12"/>
      <c r="J48" s="36"/>
    </row>
    <row r="49" spans="1:10" ht="16.2" thickBot="1" x14ac:dyDescent="0.35">
      <c r="A49" s="22">
        <v>44</v>
      </c>
      <c r="B49" s="1" t="s">
        <v>101</v>
      </c>
      <c r="C49" s="16"/>
      <c r="D49" s="2">
        <v>168</v>
      </c>
      <c r="E49" s="2">
        <v>1680</v>
      </c>
      <c r="F49" s="2">
        <v>168</v>
      </c>
      <c r="G49" s="2">
        <v>1680</v>
      </c>
      <c r="H49" s="41"/>
      <c r="I49" s="12"/>
      <c r="J49" s="36"/>
    </row>
    <row r="50" spans="1:10" ht="16.2" thickBot="1" x14ac:dyDescent="0.35">
      <c r="A50" s="23">
        <v>45</v>
      </c>
      <c r="B50" s="1" t="s">
        <v>11</v>
      </c>
      <c r="C50" s="16"/>
      <c r="D50" s="2">
        <v>653</v>
      </c>
      <c r="E50" s="2">
        <v>3918</v>
      </c>
      <c r="F50" s="2">
        <v>653</v>
      </c>
      <c r="G50" s="2">
        <v>3918</v>
      </c>
      <c r="H50" s="41"/>
      <c r="I50" s="12">
        <v>2004</v>
      </c>
      <c r="J50" s="36"/>
    </row>
    <row r="51" spans="1:10" ht="16.2" thickBot="1" x14ac:dyDescent="0.35">
      <c r="A51" s="23">
        <v>46</v>
      </c>
      <c r="B51" s="1" t="s">
        <v>140</v>
      </c>
      <c r="C51" s="16"/>
      <c r="D51" s="2">
        <v>501</v>
      </c>
      <c r="E51" s="2">
        <v>2004</v>
      </c>
      <c r="F51" s="2"/>
      <c r="G51" s="2"/>
      <c r="H51" s="41">
        <v>501</v>
      </c>
      <c r="I51" s="48"/>
      <c r="J51" s="36"/>
    </row>
    <row r="52" spans="1:10" ht="16.2" thickBot="1" x14ac:dyDescent="0.35">
      <c r="A52" s="22">
        <v>47</v>
      </c>
      <c r="B52" s="1" t="s">
        <v>12</v>
      </c>
      <c r="C52" s="16"/>
      <c r="D52" s="2">
        <v>1184</v>
      </c>
      <c r="E52" s="2">
        <v>7104</v>
      </c>
      <c r="F52" s="2">
        <v>1184</v>
      </c>
      <c r="G52" s="2">
        <v>7104</v>
      </c>
      <c r="H52" s="47"/>
      <c r="I52" s="12" t="s">
        <v>14</v>
      </c>
      <c r="J52" s="36"/>
    </row>
    <row r="53" spans="1:10" ht="27.6" customHeight="1" thickBot="1" x14ac:dyDescent="0.35">
      <c r="A53" s="22">
        <v>48</v>
      </c>
      <c r="B53" s="1" t="s">
        <v>13</v>
      </c>
      <c r="C53" s="16"/>
      <c r="D53" s="2">
        <v>3181</v>
      </c>
      <c r="E53" s="2">
        <v>18066</v>
      </c>
      <c r="F53" s="2">
        <v>2671</v>
      </c>
      <c r="G53" s="2">
        <v>16026</v>
      </c>
      <c r="H53" s="41">
        <v>510</v>
      </c>
      <c r="I53" s="12">
        <v>976</v>
      </c>
      <c r="J53" s="36"/>
    </row>
    <row r="54" spans="1:10" ht="16.2" thickBot="1" x14ac:dyDescent="0.35">
      <c r="A54" s="23">
        <v>49</v>
      </c>
      <c r="B54" s="1" t="s">
        <v>141</v>
      </c>
      <c r="C54" s="16"/>
      <c r="D54" s="2">
        <v>244</v>
      </c>
      <c r="E54" s="2">
        <v>976</v>
      </c>
      <c r="F54" s="2"/>
      <c r="G54" s="2"/>
      <c r="H54" s="41">
        <v>244</v>
      </c>
      <c r="I54" s="12">
        <v>440</v>
      </c>
      <c r="J54" s="36"/>
    </row>
    <row r="55" spans="1:10" ht="16.2" thickBot="1" x14ac:dyDescent="0.35">
      <c r="A55" s="23">
        <v>50</v>
      </c>
      <c r="B55" s="1" t="s">
        <v>142</v>
      </c>
      <c r="C55" s="16"/>
      <c r="D55" s="2">
        <v>110</v>
      </c>
      <c r="E55" s="2">
        <v>440</v>
      </c>
      <c r="F55" s="2"/>
      <c r="G55" s="2"/>
      <c r="H55" s="41">
        <v>110</v>
      </c>
      <c r="I55" s="12">
        <v>1384</v>
      </c>
      <c r="J55" s="36"/>
    </row>
    <row r="56" spans="1:10" ht="15" customHeight="1" thickBot="1" x14ac:dyDescent="0.35">
      <c r="A56" s="22">
        <v>51</v>
      </c>
      <c r="B56" s="1" t="s">
        <v>102</v>
      </c>
      <c r="C56" s="16"/>
      <c r="D56" s="2">
        <v>346</v>
      </c>
      <c r="E56" s="2">
        <v>1384</v>
      </c>
      <c r="F56" s="2"/>
      <c r="G56" s="2"/>
      <c r="H56" s="41">
        <v>346</v>
      </c>
      <c r="I56" s="12"/>
      <c r="J56" s="36"/>
    </row>
    <row r="57" spans="1:10" ht="16.2" thickBot="1" x14ac:dyDescent="0.35">
      <c r="A57" s="22">
        <v>52</v>
      </c>
      <c r="B57" s="1" t="s">
        <v>48</v>
      </c>
      <c r="C57" s="16"/>
      <c r="D57" s="2">
        <v>906</v>
      </c>
      <c r="E57" s="2">
        <v>6342</v>
      </c>
      <c r="F57" s="2">
        <v>906</v>
      </c>
      <c r="G57" s="2">
        <v>6342</v>
      </c>
      <c r="H57" s="41"/>
      <c r="I57" s="12"/>
      <c r="J57" s="36"/>
    </row>
    <row r="58" spans="1:10" ht="16.2" thickBot="1" x14ac:dyDescent="0.35">
      <c r="A58" s="23">
        <v>53</v>
      </c>
      <c r="B58" s="1" t="s">
        <v>103</v>
      </c>
      <c r="C58" s="16"/>
      <c r="D58" s="2">
        <v>109</v>
      </c>
      <c r="E58" s="2">
        <v>654</v>
      </c>
      <c r="F58" s="2">
        <v>109</v>
      </c>
      <c r="G58" s="2">
        <v>654</v>
      </c>
      <c r="H58" s="41"/>
      <c r="I58" s="12">
        <v>1096</v>
      </c>
      <c r="J58" s="36"/>
    </row>
    <row r="59" spans="1:10" ht="16.2" thickBot="1" x14ac:dyDescent="0.35">
      <c r="A59" s="23">
        <v>54</v>
      </c>
      <c r="B59" s="1" t="s">
        <v>105</v>
      </c>
      <c r="C59" s="16"/>
      <c r="D59" s="2">
        <v>274</v>
      </c>
      <c r="E59" s="2">
        <v>1096</v>
      </c>
      <c r="F59" s="2"/>
      <c r="G59" s="2"/>
      <c r="H59" s="41">
        <v>274</v>
      </c>
      <c r="I59" s="12">
        <v>2472</v>
      </c>
      <c r="J59" s="36"/>
    </row>
    <row r="60" spans="1:10" ht="16.2" thickBot="1" x14ac:dyDescent="0.35">
      <c r="A60" s="22">
        <v>55</v>
      </c>
      <c r="B60" s="1" t="s">
        <v>104</v>
      </c>
      <c r="C60" s="16"/>
      <c r="D60" s="2">
        <v>412</v>
      </c>
      <c r="E60" s="2">
        <v>2472</v>
      </c>
      <c r="F60" s="2"/>
      <c r="G60" s="2"/>
      <c r="H60" s="41">
        <v>412</v>
      </c>
      <c r="I60" s="12">
        <v>1024</v>
      </c>
      <c r="J60" s="36"/>
    </row>
    <row r="61" spans="1:10" ht="16.2" thickBot="1" x14ac:dyDescent="0.35">
      <c r="A61" s="22">
        <v>56</v>
      </c>
      <c r="B61" s="1" t="s">
        <v>171</v>
      </c>
      <c r="C61" s="21"/>
      <c r="D61" s="32">
        <v>415</v>
      </c>
      <c r="E61" s="32">
        <v>2905</v>
      </c>
      <c r="F61" s="32">
        <v>415</v>
      </c>
      <c r="G61" s="32">
        <v>2905</v>
      </c>
      <c r="H61" s="124"/>
      <c r="I61" s="12">
        <v>1005</v>
      </c>
      <c r="J61" s="36"/>
    </row>
    <row r="62" spans="1:10" ht="16.2" thickBot="1" x14ac:dyDescent="0.35">
      <c r="A62" s="23">
        <v>57</v>
      </c>
      <c r="B62" s="1" t="s">
        <v>143</v>
      </c>
      <c r="C62" s="16"/>
      <c r="D62" s="2">
        <v>256</v>
      </c>
      <c r="E62" s="2">
        <v>1024</v>
      </c>
      <c r="F62" s="2"/>
      <c r="G62" s="2"/>
      <c r="H62" s="41">
        <v>256</v>
      </c>
      <c r="I62" s="12">
        <v>2198</v>
      </c>
      <c r="J62" s="36"/>
    </row>
    <row r="63" spans="1:10" ht="16.2" thickBot="1" x14ac:dyDescent="0.35">
      <c r="A63" s="23">
        <v>58</v>
      </c>
      <c r="B63" s="1" t="s">
        <v>144</v>
      </c>
      <c r="C63" s="16"/>
      <c r="D63" s="2">
        <v>201</v>
      </c>
      <c r="E63" s="2">
        <v>1005</v>
      </c>
      <c r="F63" s="2"/>
      <c r="G63" s="2"/>
      <c r="H63" s="41">
        <v>201</v>
      </c>
      <c r="I63" s="12">
        <v>1950</v>
      </c>
      <c r="J63" s="36"/>
    </row>
    <row r="64" spans="1:10" ht="16.2" thickBot="1" x14ac:dyDescent="0.35">
      <c r="A64" s="22">
        <v>59</v>
      </c>
      <c r="B64" s="1" t="s">
        <v>49</v>
      </c>
      <c r="C64" s="16"/>
      <c r="D64" s="2">
        <v>704</v>
      </c>
      <c r="E64" s="2">
        <v>4928</v>
      </c>
      <c r="F64" s="2">
        <v>400</v>
      </c>
      <c r="G64" s="2">
        <v>2800</v>
      </c>
      <c r="H64" s="41">
        <v>314</v>
      </c>
      <c r="I64" s="12">
        <v>1477</v>
      </c>
      <c r="J64" s="36"/>
    </row>
    <row r="65" spans="1:10" ht="16.2" thickBot="1" x14ac:dyDescent="0.35">
      <c r="A65" s="22">
        <v>60</v>
      </c>
      <c r="B65" s="1" t="s">
        <v>145</v>
      </c>
      <c r="C65" s="16"/>
      <c r="D65" s="2">
        <v>390</v>
      </c>
      <c r="E65" s="2">
        <v>1950</v>
      </c>
      <c r="F65" s="2"/>
      <c r="G65" s="2"/>
      <c r="H65" s="41">
        <v>390</v>
      </c>
      <c r="I65" s="12"/>
      <c r="J65" s="36"/>
    </row>
    <row r="66" spans="1:10" ht="16.2" thickBot="1" x14ac:dyDescent="0.35">
      <c r="A66" s="23">
        <v>61</v>
      </c>
      <c r="B66" s="1" t="s">
        <v>9</v>
      </c>
      <c r="C66" s="16"/>
      <c r="D66" s="2">
        <v>769</v>
      </c>
      <c r="E66" s="2">
        <v>5383</v>
      </c>
      <c r="F66" s="2">
        <v>558</v>
      </c>
      <c r="G66" s="2">
        <v>3906</v>
      </c>
      <c r="H66" s="41">
        <v>211</v>
      </c>
      <c r="I66" s="12"/>
      <c r="J66" s="36"/>
    </row>
    <row r="67" spans="1:10" ht="16.2" thickBot="1" x14ac:dyDescent="0.35">
      <c r="A67" s="23">
        <v>62</v>
      </c>
      <c r="B67" s="1" t="s">
        <v>18</v>
      </c>
      <c r="C67" s="16"/>
      <c r="D67" s="2">
        <v>304</v>
      </c>
      <c r="E67" s="2">
        <v>1824</v>
      </c>
      <c r="F67" s="2">
        <v>304</v>
      </c>
      <c r="G67" s="2">
        <v>1824</v>
      </c>
      <c r="H67" s="41"/>
      <c r="I67" s="12">
        <v>1330</v>
      </c>
      <c r="J67" s="36"/>
    </row>
    <row r="68" spans="1:10" ht="16.2" thickBot="1" x14ac:dyDescent="0.35">
      <c r="A68" s="22">
        <v>63</v>
      </c>
      <c r="B68" s="1" t="s">
        <v>19</v>
      </c>
      <c r="C68" s="16"/>
      <c r="D68" s="2">
        <v>733</v>
      </c>
      <c r="E68" s="2">
        <v>4398</v>
      </c>
      <c r="F68" s="2">
        <v>733</v>
      </c>
      <c r="G68" s="2">
        <v>4398</v>
      </c>
      <c r="H68" s="41"/>
      <c r="I68" s="12">
        <v>1722</v>
      </c>
      <c r="J68" s="36"/>
    </row>
    <row r="69" spans="1:10" ht="31.8" thickBot="1" x14ac:dyDescent="0.35">
      <c r="A69" s="22">
        <v>64</v>
      </c>
      <c r="B69" s="1" t="s">
        <v>189</v>
      </c>
      <c r="C69" s="16"/>
      <c r="D69" s="2">
        <v>345</v>
      </c>
      <c r="E69" s="2">
        <v>1725</v>
      </c>
      <c r="F69" s="3"/>
      <c r="G69" s="2"/>
      <c r="H69" s="41">
        <v>345</v>
      </c>
      <c r="I69" s="12">
        <v>665</v>
      </c>
      <c r="J69" s="36"/>
    </row>
    <row r="70" spans="1:10" ht="16.2" thickBot="1" x14ac:dyDescent="0.35">
      <c r="A70" s="23">
        <v>65</v>
      </c>
      <c r="B70" s="1" t="s">
        <v>106</v>
      </c>
      <c r="C70" s="16"/>
      <c r="D70" s="2">
        <v>266</v>
      </c>
      <c r="E70" s="2">
        <v>1330</v>
      </c>
      <c r="F70" s="2"/>
      <c r="G70" s="2"/>
      <c r="H70" s="41">
        <v>266</v>
      </c>
      <c r="I70" s="12">
        <v>468</v>
      </c>
      <c r="J70" s="36"/>
    </row>
    <row r="71" spans="1:10" ht="16.2" thickBot="1" x14ac:dyDescent="0.35">
      <c r="A71" s="23">
        <v>66</v>
      </c>
      <c r="B71" s="15" t="s">
        <v>107</v>
      </c>
      <c r="C71" s="20"/>
      <c r="D71" s="14">
        <v>246</v>
      </c>
      <c r="E71" s="14">
        <v>1722</v>
      </c>
      <c r="F71" s="14"/>
      <c r="G71" s="14"/>
      <c r="H71" s="49">
        <v>246</v>
      </c>
      <c r="I71" s="42">
        <v>1424</v>
      </c>
      <c r="J71" s="36"/>
    </row>
    <row r="72" spans="1:10" ht="16.2" thickBot="1" x14ac:dyDescent="0.35">
      <c r="A72" s="22">
        <v>67</v>
      </c>
      <c r="B72" s="4" t="s">
        <v>148</v>
      </c>
      <c r="C72" s="19"/>
      <c r="D72" s="5">
        <v>133</v>
      </c>
      <c r="E72" s="5">
        <v>665</v>
      </c>
      <c r="F72" s="3"/>
      <c r="G72" s="2"/>
      <c r="H72" s="41">
        <v>133</v>
      </c>
      <c r="I72" s="12">
        <v>3424</v>
      </c>
      <c r="J72" s="36"/>
    </row>
    <row r="73" spans="1:10" ht="16.2" thickBot="1" x14ac:dyDescent="0.35">
      <c r="A73" s="22">
        <v>68</v>
      </c>
      <c r="B73" s="1" t="s">
        <v>108</v>
      </c>
      <c r="C73" s="16"/>
      <c r="D73" s="2">
        <v>117</v>
      </c>
      <c r="E73" s="2">
        <v>468</v>
      </c>
      <c r="F73" s="2"/>
      <c r="G73" s="2"/>
      <c r="H73" s="41">
        <v>117</v>
      </c>
      <c r="I73" s="12"/>
      <c r="J73" s="36"/>
    </row>
    <row r="74" spans="1:10" ht="16.2" thickBot="1" x14ac:dyDescent="0.35">
      <c r="A74" s="23">
        <v>69</v>
      </c>
      <c r="B74" s="1" t="s">
        <v>58</v>
      </c>
      <c r="C74" s="16"/>
      <c r="D74" s="2">
        <v>356</v>
      </c>
      <c r="E74" s="2">
        <v>1424</v>
      </c>
      <c r="F74" s="3"/>
      <c r="G74" s="2"/>
      <c r="H74" s="41">
        <v>356</v>
      </c>
      <c r="I74" s="12"/>
      <c r="J74" s="36"/>
    </row>
    <row r="75" spans="1:10" ht="16.2" thickBot="1" x14ac:dyDescent="0.35">
      <c r="A75" s="23">
        <v>70</v>
      </c>
      <c r="B75" s="1" t="s">
        <v>147</v>
      </c>
      <c r="C75" s="16"/>
      <c r="D75" s="2">
        <v>856</v>
      </c>
      <c r="E75" s="2">
        <v>3424</v>
      </c>
      <c r="F75" s="3"/>
      <c r="G75" s="2"/>
      <c r="H75" s="41">
        <v>856</v>
      </c>
      <c r="I75" s="12">
        <v>6272</v>
      </c>
      <c r="J75" s="36"/>
    </row>
    <row r="76" spans="1:10" ht="16.2" thickBot="1" x14ac:dyDescent="0.35">
      <c r="A76" s="22">
        <v>71</v>
      </c>
      <c r="B76" s="57" t="s">
        <v>46</v>
      </c>
      <c r="C76" s="118"/>
      <c r="D76" s="2">
        <v>796</v>
      </c>
      <c r="E76" s="2">
        <v>3980</v>
      </c>
      <c r="F76" s="2">
        <v>796</v>
      </c>
      <c r="G76" s="2">
        <v>3980</v>
      </c>
      <c r="H76" s="41"/>
      <c r="I76" s="12">
        <v>2970</v>
      </c>
      <c r="J76" s="36"/>
    </row>
    <row r="77" spans="1:10" ht="16.2" thickBot="1" x14ac:dyDescent="0.35">
      <c r="A77" s="22">
        <v>72</v>
      </c>
      <c r="B77" s="1" t="s">
        <v>15</v>
      </c>
      <c r="C77" s="16"/>
      <c r="D77" s="2">
        <v>439</v>
      </c>
      <c r="E77" s="2">
        <v>2634</v>
      </c>
      <c r="F77" s="2">
        <v>439</v>
      </c>
      <c r="G77" s="2">
        <v>2634</v>
      </c>
      <c r="H77" s="41"/>
      <c r="I77" s="12">
        <v>580</v>
      </c>
      <c r="J77" s="36"/>
    </row>
    <row r="78" spans="1:10" ht="16.2" thickBot="1" x14ac:dyDescent="0.35">
      <c r="A78" s="23">
        <v>73</v>
      </c>
      <c r="B78" s="1" t="s">
        <v>71</v>
      </c>
      <c r="C78" s="16"/>
      <c r="D78" s="2">
        <v>784</v>
      </c>
      <c r="E78" s="2">
        <v>6272</v>
      </c>
      <c r="F78" s="3"/>
      <c r="G78" s="2"/>
      <c r="H78" s="41">
        <v>784</v>
      </c>
      <c r="I78" s="12">
        <v>300</v>
      </c>
      <c r="J78" s="36"/>
    </row>
    <row r="79" spans="1:10" ht="16.2" thickBot="1" x14ac:dyDescent="0.35">
      <c r="A79" s="23">
        <v>74</v>
      </c>
      <c r="B79" s="1" t="s">
        <v>146</v>
      </c>
      <c r="C79" s="16"/>
      <c r="D79" s="2">
        <v>594</v>
      </c>
      <c r="E79" s="2">
        <v>2970</v>
      </c>
      <c r="F79" s="3"/>
      <c r="G79" s="2"/>
      <c r="H79" s="41">
        <v>594</v>
      </c>
      <c r="I79" s="12">
        <v>1595</v>
      </c>
      <c r="J79" s="36"/>
    </row>
    <row r="80" spans="1:10" ht="16.2" thickBot="1" x14ac:dyDescent="0.35">
      <c r="A80" s="22">
        <v>75</v>
      </c>
      <c r="B80" s="1" t="s">
        <v>149</v>
      </c>
      <c r="C80" s="16"/>
      <c r="D80" s="2">
        <v>116</v>
      </c>
      <c r="E80" s="2">
        <v>580</v>
      </c>
      <c r="F80" s="3"/>
      <c r="G80" s="2"/>
      <c r="H80" s="41">
        <v>116</v>
      </c>
      <c r="I80" s="12">
        <v>760</v>
      </c>
      <c r="J80" s="36"/>
    </row>
    <row r="81" spans="1:10" ht="16.2" thickBot="1" x14ac:dyDescent="0.35">
      <c r="A81" s="22">
        <v>76</v>
      </c>
      <c r="B81" s="1" t="s">
        <v>51</v>
      </c>
      <c r="C81" s="16"/>
      <c r="D81" s="2">
        <v>602</v>
      </c>
      <c r="E81" s="2">
        <v>3010</v>
      </c>
      <c r="F81" s="2">
        <v>542</v>
      </c>
      <c r="G81" s="2">
        <v>2710</v>
      </c>
      <c r="H81" s="41">
        <v>60</v>
      </c>
      <c r="I81" s="48"/>
      <c r="J81" s="36"/>
    </row>
    <row r="82" spans="1:10" ht="16.2" thickBot="1" x14ac:dyDescent="0.35">
      <c r="A82" s="23">
        <v>77</v>
      </c>
      <c r="B82" s="1" t="s">
        <v>109</v>
      </c>
      <c r="C82" s="16"/>
      <c r="D82" s="2">
        <v>319</v>
      </c>
      <c r="E82" s="2">
        <v>1595</v>
      </c>
      <c r="F82" s="2"/>
      <c r="G82" s="2"/>
      <c r="H82" s="41">
        <v>319</v>
      </c>
      <c r="I82" s="48"/>
      <c r="J82" s="36"/>
    </row>
    <row r="83" spans="1:10" ht="16.2" thickBot="1" x14ac:dyDescent="0.35">
      <c r="A83" s="23">
        <v>78</v>
      </c>
      <c r="B83" s="1" t="s">
        <v>110</v>
      </c>
      <c r="C83" s="16"/>
      <c r="D83" s="2">
        <v>152</v>
      </c>
      <c r="E83" s="2">
        <v>760</v>
      </c>
      <c r="F83" s="2"/>
      <c r="G83" s="2"/>
      <c r="H83" s="41">
        <v>152</v>
      </c>
      <c r="I83" s="12">
        <v>1400</v>
      </c>
      <c r="J83" s="36"/>
    </row>
    <row r="84" spans="1:10" ht="16.2" thickBot="1" x14ac:dyDescent="0.35">
      <c r="A84" s="22">
        <v>79</v>
      </c>
      <c r="B84" s="1" t="s">
        <v>52</v>
      </c>
      <c r="C84" s="16"/>
      <c r="D84" s="2">
        <v>306</v>
      </c>
      <c r="E84" s="2">
        <v>2448</v>
      </c>
      <c r="F84" s="2">
        <v>306</v>
      </c>
      <c r="G84" s="2">
        <v>2448</v>
      </c>
      <c r="H84" s="47"/>
      <c r="I84" s="12">
        <v>1030</v>
      </c>
      <c r="J84" s="36"/>
    </row>
    <row r="85" spans="1:10" ht="16.2" thickBot="1" x14ac:dyDescent="0.35">
      <c r="A85" s="22">
        <v>80</v>
      </c>
      <c r="B85" s="1" t="s">
        <v>72</v>
      </c>
      <c r="C85" s="16"/>
      <c r="D85" s="2">
        <v>200</v>
      </c>
      <c r="E85" s="2">
        <v>1200</v>
      </c>
      <c r="F85" s="2">
        <v>200</v>
      </c>
      <c r="G85" s="2">
        <v>1200</v>
      </c>
      <c r="H85" s="125"/>
      <c r="I85" s="50"/>
      <c r="J85" s="36"/>
    </row>
    <row r="86" spans="1:10" ht="16.2" thickBot="1" x14ac:dyDescent="0.35">
      <c r="A86" s="23">
        <v>81</v>
      </c>
      <c r="B86" s="1" t="s">
        <v>73</v>
      </c>
      <c r="C86" s="16"/>
      <c r="D86" s="2">
        <v>534</v>
      </c>
      <c r="E86" s="2">
        <v>3738</v>
      </c>
      <c r="F86" s="2">
        <v>334</v>
      </c>
      <c r="G86" s="2">
        <v>2338</v>
      </c>
      <c r="H86" s="41">
        <v>200</v>
      </c>
      <c r="I86" s="12"/>
      <c r="J86" s="36"/>
    </row>
    <row r="87" spans="1:10" ht="16.2" thickBot="1" x14ac:dyDescent="0.35">
      <c r="A87" s="23">
        <v>82</v>
      </c>
      <c r="B87" s="1" t="s">
        <v>150</v>
      </c>
      <c r="C87" s="16"/>
      <c r="D87" s="2">
        <v>206</v>
      </c>
      <c r="E87" s="2">
        <v>1030</v>
      </c>
      <c r="F87" s="2"/>
      <c r="G87" s="2"/>
      <c r="H87" s="41">
        <v>206</v>
      </c>
      <c r="I87" s="12"/>
      <c r="J87" s="36"/>
    </row>
    <row r="88" spans="1:10" ht="16.2" thickBot="1" x14ac:dyDescent="0.35">
      <c r="A88" s="22">
        <v>83</v>
      </c>
      <c r="B88" s="1" t="s">
        <v>169</v>
      </c>
      <c r="C88" s="21"/>
      <c r="D88" s="32">
        <v>290</v>
      </c>
      <c r="E88" s="32">
        <v>1450</v>
      </c>
      <c r="F88" s="32">
        <v>290</v>
      </c>
      <c r="G88" s="32">
        <v>1450</v>
      </c>
      <c r="H88" s="124"/>
      <c r="I88" s="12">
        <v>560</v>
      </c>
      <c r="J88" s="36"/>
    </row>
    <row r="89" spans="1:10" ht="16.2" thickBot="1" x14ac:dyDescent="0.35">
      <c r="A89" s="22">
        <v>84</v>
      </c>
      <c r="B89" s="1" t="s">
        <v>20</v>
      </c>
      <c r="C89" s="16"/>
      <c r="D89" s="2">
        <v>414</v>
      </c>
      <c r="E89" s="2">
        <v>2070</v>
      </c>
      <c r="F89" s="2">
        <v>414</v>
      </c>
      <c r="G89" s="2">
        <v>2070</v>
      </c>
      <c r="H89" s="41"/>
      <c r="I89" s="12"/>
      <c r="J89" s="36"/>
    </row>
    <row r="90" spans="1:10" ht="16.2" thickBot="1" x14ac:dyDescent="0.35">
      <c r="A90" s="23">
        <v>85</v>
      </c>
      <c r="B90" s="57" t="s">
        <v>131</v>
      </c>
      <c r="C90" s="118"/>
      <c r="D90" s="2">
        <v>208</v>
      </c>
      <c r="E90" s="2">
        <v>1040</v>
      </c>
      <c r="F90" s="2">
        <v>208</v>
      </c>
      <c r="G90" s="2">
        <v>1040</v>
      </c>
      <c r="H90" s="41"/>
      <c r="I90" s="12"/>
      <c r="J90" s="36"/>
    </row>
    <row r="91" spans="1:10" ht="16.2" thickBot="1" x14ac:dyDescent="0.35">
      <c r="A91" s="23">
        <v>86</v>
      </c>
      <c r="B91" s="1" t="s">
        <v>113</v>
      </c>
      <c r="C91" s="16"/>
      <c r="D91" s="2">
        <v>96</v>
      </c>
      <c r="E91" s="2">
        <v>384</v>
      </c>
      <c r="F91" s="2">
        <v>96</v>
      </c>
      <c r="G91" s="2">
        <v>384</v>
      </c>
      <c r="H91" s="41"/>
      <c r="I91" s="114"/>
      <c r="J91" s="115"/>
    </row>
    <row r="92" spans="1:10" ht="16.2" thickBot="1" x14ac:dyDescent="0.35">
      <c r="A92" s="22">
        <v>87</v>
      </c>
      <c r="B92" s="1" t="s">
        <v>114</v>
      </c>
      <c r="C92" s="16"/>
      <c r="D92" s="2">
        <v>140</v>
      </c>
      <c r="E92" s="2">
        <v>560</v>
      </c>
      <c r="F92" s="2"/>
      <c r="G92" s="2"/>
      <c r="H92" s="41">
        <v>140</v>
      </c>
      <c r="I92" s="12"/>
      <c r="J92" s="36"/>
    </row>
    <row r="93" spans="1:10" ht="16.2" thickBot="1" x14ac:dyDescent="0.35">
      <c r="A93" s="22">
        <v>88</v>
      </c>
      <c r="B93" s="1" t="s">
        <v>21</v>
      </c>
      <c r="C93" s="16"/>
      <c r="D93" s="2">
        <v>1207</v>
      </c>
      <c r="E93" s="2">
        <v>8449</v>
      </c>
      <c r="F93" s="2">
        <v>1207</v>
      </c>
      <c r="G93" s="2">
        <v>8449</v>
      </c>
      <c r="H93" s="41"/>
      <c r="I93" s="12">
        <v>665</v>
      </c>
      <c r="J93" s="36"/>
    </row>
    <row r="94" spans="1:10" ht="16.2" thickBot="1" x14ac:dyDescent="0.35">
      <c r="A94" s="23">
        <v>89</v>
      </c>
      <c r="B94" s="1" t="s">
        <v>115</v>
      </c>
      <c r="C94" s="16"/>
      <c r="D94" s="2">
        <v>181</v>
      </c>
      <c r="E94" s="2">
        <v>724</v>
      </c>
      <c r="F94" s="2">
        <v>181</v>
      </c>
      <c r="G94" s="2">
        <v>724</v>
      </c>
      <c r="H94" s="41"/>
      <c r="I94" s="114"/>
      <c r="J94" s="115"/>
    </row>
    <row r="95" spans="1:10" ht="16.2" thickBot="1" x14ac:dyDescent="0.35">
      <c r="A95" s="23">
        <v>90</v>
      </c>
      <c r="B95" s="57" t="s">
        <v>74</v>
      </c>
      <c r="C95" s="118"/>
      <c r="D95" s="112">
        <v>405</v>
      </c>
      <c r="E95" s="112">
        <v>1620</v>
      </c>
      <c r="F95" s="112">
        <v>405</v>
      </c>
      <c r="G95" s="112">
        <v>1620</v>
      </c>
      <c r="H95" s="113"/>
      <c r="I95" s="12">
        <v>438</v>
      </c>
      <c r="J95" s="36"/>
    </row>
    <row r="96" spans="1:10" ht="16.2" thickBot="1" x14ac:dyDescent="0.35">
      <c r="A96" s="22">
        <v>91</v>
      </c>
      <c r="B96" s="1" t="s">
        <v>116</v>
      </c>
      <c r="C96" s="16"/>
      <c r="D96" s="2">
        <v>461</v>
      </c>
      <c r="E96" s="2">
        <v>2305</v>
      </c>
      <c r="F96" s="2">
        <v>461</v>
      </c>
      <c r="G96" s="2">
        <v>2305</v>
      </c>
      <c r="H96" s="41"/>
      <c r="I96" s="12">
        <v>1200</v>
      </c>
      <c r="J96" s="36"/>
    </row>
    <row r="97" spans="1:10" ht="16.2" thickBot="1" x14ac:dyDescent="0.35">
      <c r="A97" s="22">
        <v>92</v>
      </c>
      <c r="B97" s="1" t="s">
        <v>151</v>
      </c>
      <c r="C97" s="16"/>
      <c r="D97" s="2">
        <v>133</v>
      </c>
      <c r="E97" s="2">
        <v>665</v>
      </c>
      <c r="F97" s="2"/>
      <c r="G97" s="2"/>
      <c r="H97" s="41">
        <v>133</v>
      </c>
      <c r="I97" s="12">
        <v>996</v>
      </c>
      <c r="J97" s="36"/>
    </row>
    <row r="98" spans="1:10" ht="16.2" thickBot="1" x14ac:dyDescent="0.35">
      <c r="A98" s="23">
        <v>93</v>
      </c>
      <c r="B98" s="57" t="s">
        <v>75</v>
      </c>
      <c r="C98" s="118"/>
      <c r="D98" s="112">
        <v>316</v>
      </c>
      <c r="E98" s="112">
        <v>1896</v>
      </c>
      <c r="F98" s="112">
        <v>316</v>
      </c>
      <c r="G98" s="112">
        <v>1896</v>
      </c>
      <c r="H98" s="113"/>
      <c r="I98" s="12">
        <v>5430</v>
      </c>
      <c r="J98" s="36"/>
    </row>
    <row r="99" spans="1:10" ht="16.2" thickBot="1" x14ac:dyDescent="0.35">
      <c r="A99" s="23">
        <v>94</v>
      </c>
      <c r="B99" s="1" t="s">
        <v>152</v>
      </c>
      <c r="C99" s="16"/>
      <c r="D99" s="2">
        <v>248</v>
      </c>
      <c r="E99" s="2">
        <v>1488</v>
      </c>
      <c r="F99" s="2">
        <v>175</v>
      </c>
      <c r="G99" s="2" t="s">
        <v>159</v>
      </c>
      <c r="H99" s="41">
        <v>73</v>
      </c>
      <c r="I99" s="12"/>
      <c r="J99" s="36"/>
    </row>
    <row r="100" spans="1:10" ht="31.8" thickBot="1" x14ac:dyDescent="0.35">
      <c r="A100" s="22">
        <v>95</v>
      </c>
      <c r="B100" s="1" t="s">
        <v>23</v>
      </c>
      <c r="C100" s="16"/>
      <c r="D100" s="2">
        <v>936</v>
      </c>
      <c r="E100" s="2">
        <v>5652</v>
      </c>
      <c r="F100" s="2">
        <v>636</v>
      </c>
      <c r="G100" s="2">
        <v>4452</v>
      </c>
      <c r="H100" s="41">
        <v>300</v>
      </c>
      <c r="I100" s="12"/>
      <c r="J100" s="36"/>
    </row>
    <row r="101" spans="1:10" ht="16.2" thickBot="1" x14ac:dyDescent="0.35">
      <c r="A101" s="22">
        <v>96</v>
      </c>
      <c r="B101" s="1" t="s">
        <v>117</v>
      </c>
      <c r="C101" s="16"/>
      <c r="D101" s="2">
        <v>249</v>
      </c>
      <c r="E101" s="2">
        <v>996</v>
      </c>
      <c r="F101" s="2"/>
      <c r="G101" s="2"/>
      <c r="H101" s="41">
        <v>249</v>
      </c>
      <c r="I101" s="12"/>
      <c r="J101" s="36"/>
    </row>
    <row r="102" spans="1:10" ht="16.2" thickBot="1" x14ac:dyDescent="0.35">
      <c r="A102" s="23">
        <v>97</v>
      </c>
      <c r="B102" s="1" t="s">
        <v>76</v>
      </c>
      <c r="C102" s="16"/>
      <c r="D102" s="2">
        <v>905</v>
      </c>
      <c r="E102" s="2">
        <v>5430</v>
      </c>
      <c r="F102" s="3"/>
      <c r="G102" s="2"/>
      <c r="H102" s="41">
        <v>905</v>
      </c>
      <c r="I102" s="48"/>
      <c r="J102" s="36"/>
    </row>
    <row r="103" spans="1:10" ht="16.2" thickBot="1" x14ac:dyDescent="0.35">
      <c r="A103" s="23">
        <v>98</v>
      </c>
      <c r="B103" s="1" t="s">
        <v>7</v>
      </c>
      <c r="C103" s="16"/>
      <c r="D103" s="2">
        <v>168</v>
      </c>
      <c r="E103" s="2">
        <v>1008</v>
      </c>
      <c r="F103" s="2">
        <v>168</v>
      </c>
      <c r="G103" s="2">
        <v>1008</v>
      </c>
      <c r="H103" s="41"/>
      <c r="I103" s="12">
        <v>1680</v>
      </c>
      <c r="J103" s="36"/>
    </row>
    <row r="104" spans="1:10" ht="16.2" thickBot="1" x14ac:dyDescent="0.35">
      <c r="A104" s="22">
        <v>99</v>
      </c>
      <c r="B104" s="1" t="s">
        <v>41</v>
      </c>
      <c r="C104" s="16"/>
      <c r="D104" s="2">
        <v>477</v>
      </c>
      <c r="E104" s="2">
        <v>2862</v>
      </c>
      <c r="F104" s="2">
        <v>477</v>
      </c>
      <c r="G104" s="2">
        <v>2862</v>
      </c>
      <c r="H104" s="41"/>
      <c r="I104" s="12">
        <v>1460</v>
      </c>
      <c r="J104" s="36"/>
    </row>
    <row r="105" spans="1:10" ht="16.2" thickBot="1" x14ac:dyDescent="0.35">
      <c r="A105" s="22">
        <v>100</v>
      </c>
      <c r="B105" s="1" t="s">
        <v>45</v>
      </c>
      <c r="C105" s="16"/>
      <c r="D105" s="2">
        <v>123</v>
      </c>
      <c r="E105" s="2">
        <v>615</v>
      </c>
      <c r="F105" s="2">
        <v>123</v>
      </c>
      <c r="G105" s="2">
        <v>615</v>
      </c>
      <c r="H105" s="41"/>
      <c r="I105" s="12"/>
      <c r="J105" s="72"/>
    </row>
    <row r="106" spans="1:10" ht="16.2" thickBot="1" x14ac:dyDescent="0.35">
      <c r="A106" s="23">
        <v>101</v>
      </c>
      <c r="B106" s="1" t="s">
        <v>77</v>
      </c>
      <c r="C106" s="16"/>
      <c r="D106" s="2">
        <v>861</v>
      </c>
      <c r="E106" s="2">
        <v>6027</v>
      </c>
      <c r="F106" s="2">
        <v>861</v>
      </c>
      <c r="G106" s="2">
        <v>6027</v>
      </c>
      <c r="H106" s="47"/>
      <c r="I106" s="12">
        <v>3165</v>
      </c>
      <c r="J106" s="36"/>
    </row>
    <row r="107" spans="1:10" ht="16.2" thickBot="1" x14ac:dyDescent="0.35">
      <c r="A107" s="23">
        <v>102</v>
      </c>
      <c r="B107" s="1" t="s">
        <v>118</v>
      </c>
      <c r="C107" s="16"/>
      <c r="D107" s="2">
        <v>336</v>
      </c>
      <c r="E107" s="2">
        <v>1680</v>
      </c>
      <c r="F107" s="2"/>
      <c r="G107" s="2"/>
      <c r="H107" s="41">
        <v>336</v>
      </c>
      <c r="I107" s="12">
        <v>536</v>
      </c>
      <c r="J107" s="36"/>
    </row>
    <row r="108" spans="1:10" ht="16.2" thickBot="1" x14ac:dyDescent="0.35">
      <c r="A108" s="22">
        <v>103</v>
      </c>
      <c r="B108" s="1" t="s">
        <v>119</v>
      </c>
      <c r="C108" s="16"/>
      <c r="D108" s="2">
        <v>292</v>
      </c>
      <c r="E108" s="2">
        <v>1460</v>
      </c>
      <c r="F108" s="2"/>
      <c r="G108" s="2"/>
      <c r="H108" s="41">
        <v>292</v>
      </c>
      <c r="I108" s="12">
        <v>1490</v>
      </c>
      <c r="J108" s="36"/>
    </row>
    <row r="109" spans="1:10" ht="31.8" thickBot="1" x14ac:dyDescent="0.35">
      <c r="A109" s="22">
        <v>104</v>
      </c>
      <c r="B109" s="1" t="s">
        <v>24</v>
      </c>
      <c r="C109" s="16"/>
      <c r="D109" s="2">
        <v>1134</v>
      </c>
      <c r="E109" s="2">
        <v>6044</v>
      </c>
      <c r="F109" s="2">
        <f>754+380</f>
        <v>1134</v>
      </c>
      <c r="G109" s="2">
        <f>4524+1520</f>
        <v>6044</v>
      </c>
      <c r="H109" s="41"/>
      <c r="I109" s="12">
        <v>515</v>
      </c>
      <c r="J109" s="36"/>
    </row>
    <row r="110" spans="1:10" ht="16.2" thickBot="1" x14ac:dyDescent="0.35">
      <c r="A110" s="23">
        <v>105</v>
      </c>
      <c r="B110" s="1" t="s">
        <v>80</v>
      </c>
      <c r="C110" s="16"/>
      <c r="D110" s="2">
        <v>633</v>
      </c>
      <c r="E110" s="2">
        <v>3165</v>
      </c>
      <c r="F110" s="3"/>
      <c r="G110" s="2"/>
      <c r="H110" s="41">
        <v>633</v>
      </c>
      <c r="I110" s="12"/>
      <c r="J110" s="36"/>
    </row>
    <row r="111" spans="1:10" ht="16.2" thickBot="1" x14ac:dyDescent="0.35">
      <c r="A111" s="37">
        <v>106</v>
      </c>
      <c r="B111" s="26" t="s">
        <v>120</v>
      </c>
      <c r="C111" s="27"/>
      <c r="D111" s="14">
        <v>134</v>
      </c>
      <c r="E111" s="14">
        <v>536</v>
      </c>
      <c r="F111" s="14"/>
      <c r="G111" s="14"/>
      <c r="H111" s="49">
        <v>134</v>
      </c>
      <c r="I111" s="42">
        <v>655</v>
      </c>
      <c r="J111" s="36"/>
    </row>
    <row r="112" spans="1:10" ht="16.2" thickBot="1" x14ac:dyDescent="0.35">
      <c r="A112" s="30">
        <v>107</v>
      </c>
      <c r="B112" s="119" t="s">
        <v>78</v>
      </c>
      <c r="C112" s="120"/>
      <c r="D112" s="39">
        <v>298</v>
      </c>
      <c r="E112" s="39">
        <v>1490</v>
      </c>
      <c r="F112" s="123"/>
      <c r="G112" s="40"/>
      <c r="H112" s="39">
        <v>298</v>
      </c>
      <c r="I112" s="39">
        <v>2395</v>
      </c>
      <c r="J112" s="36"/>
    </row>
    <row r="113" spans="1:10" ht="16.2" thickBot="1" x14ac:dyDescent="0.35">
      <c r="A113" s="22">
        <v>108</v>
      </c>
      <c r="B113" s="3" t="s">
        <v>121</v>
      </c>
      <c r="C113" s="38"/>
      <c r="D113" s="2">
        <v>103</v>
      </c>
      <c r="E113" s="2">
        <v>515</v>
      </c>
      <c r="F113" s="2"/>
      <c r="G113" s="2"/>
      <c r="H113" s="41">
        <v>103</v>
      </c>
      <c r="I113" s="12">
        <v>376</v>
      </c>
      <c r="J113" s="36"/>
    </row>
    <row r="114" spans="1:10" ht="16.2" thickBot="1" x14ac:dyDescent="0.35">
      <c r="A114" s="23">
        <v>109</v>
      </c>
      <c r="B114" s="1" t="s">
        <v>79</v>
      </c>
      <c r="C114" s="16"/>
      <c r="D114" s="2">
        <v>485</v>
      </c>
      <c r="E114" s="2">
        <v>3880</v>
      </c>
      <c r="F114" s="2">
        <v>485</v>
      </c>
      <c r="G114" s="2">
        <v>3880</v>
      </c>
      <c r="H114" s="41"/>
      <c r="I114" s="12">
        <v>564</v>
      </c>
      <c r="J114" s="36"/>
    </row>
    <row r="115" spans="1:10" ht="16.2" thickBot="1" x14ac:dyDescent="0.35">
      <c r="A115" s="23">
        <v>110</v>
      </c>
      <c r="B115" s="1" t="s">
        <v>122</v>
      </c>
      <c r="C115" s="16"/>
      <c r="D115" s="2">
        <v>131</v>
      </c>
      <c r="E115" s="2">
        <v>655</v>
      </c>
      <c r="F115" s="2"/>
      <c r="G115" s="2"/>
      <c r="H115" s="41">
        <v>131</v>
      </c>
      <c r="I115" s="12">
        <v>1420</v>
      </c>
      <c r="J115" s="36"/>
    </row>
    <row r="116" spans="1:10" ht="16.2" thickBot="1" x14ac:dyDescent="0.35">
      <c r="A116" s="22">
        <v>111</v>
      </c>
      <c r="B116" s="1" t="s">
        <v>123</v>
      </c>
      <c r="C116" s="16"/>
      <c r="D116" s="2">
        <v>479</v>
      </c>
      <c r="E116" s="2">
        <v>2395</v>
      </c>
      <c r="F116" s="2"/>
      <c r="G116" s="2"/>
      <c r="H116" s="41">
        <v>479</v>
      </c>
      <c r="I116" s="52"/>
      <c r="J116" s="36"/>
    </row>
    <row r="117" spans="1:10" ht="20.399999999999999" customHeight="1" thickBot="1" x14ac:dyDescent="0.35">
      <c r="A117" s="22">
        <v>112</v>
      </c>
      <c r="B117" s="1" t="s">
        <v>155</v>
      </c>
      <c r="C117" s="16"/>
      <c r="D117" s="2">
        <v>94</v>
      </c>
      <c r="E117" s="2">
        <v>376</v>
      </c>
      <c r="F117" s="2"/>
      <c r="G117" s="2"/>
      <c r="H117" s="41">
        <v>94</v>
      </c>
      <c r="I117" s="12">
        <v>720</v>
      </c>
      <c r="J117" s="36"/>
    </row>
    <row r="118" spans="1:10" ht="16.2" thickBot="1" x14ac:dyDescent="0.35">
      <c r="A118" s="23">
        <v>113</v>
      </c>
      <c r="B118" s="1" t="s">
        <v>154</v>
      </c>
      <c r="C118" s="16"/>
      <c r="D118" s="2">
        <v>141</v>
      </c>
      <c r="E118" s="2">
        <v>564</v>
      </c>
      <c r="F118" s="2"/>
      <c r="G118" s="2"/>
      <c r="H118" s="41">
        <v>141</v>
      </c>
      <c r="I118" s="12">
        <v>1045</v>
      </c>
      <c r="J118" s="36"/>
    </row>
    <row r="119" spans="1:10" ht="16.2" thickBot="1" x14ac:dyDescent="0.35">
      <c r="A119" s="23">
        <v>114</v>
      </c>
      <c r="B119" s="1" t="s">
        <v>81</v>
      </c>
      <c r="C119" s="16"/>
      <c r="D119" s="2">
        <v>364</v>
      </c>
      <c r="E119" s="2">
        <v>1820</v>
      </c>
      <c r="F119" s="3">
        <v>80</v>
      </c>
      <c r="G119" s="2">
        <v>400</v>
      </c>
      <c r="H119" s="41">
        <v>284</v>
      </c>
      <c r="I119" s="48"/>
      <c r="J119" s="36"/>
    </row>
    <row r="120" spans="1:10" ht="16.2" thickBot="1" x14ac:dyDescent="0.35">
      <c r="A120" s="22">
        <v>115</v>
      </c>
      <c r="B120" s="1" t="s">
        <v>125</v>
      </c>
      <c r="C120" s="16"/>
      <c r="D120" s="2">
        <v>415</v>
      </c>
      <c r="E120" s="2">
        <v>2075</v>
      </c>
      <c r="F120" s="2">
        <v>415</v>
      </c>
      <c r="G120" s="2">
        <v>2075</v>
      </c>
      <c r="H120" s="51"/>
      <c r="I120" s="48"/>
      <c r="J120" s="36"/>
    </row>
    <row r="121" spans="1:10" ht="19.8" customHeight="1" thickBot="1" x14ac:dyDescent="0.35">
      <c r="A121" s="22">
        <v>116</v>
      </c>
      <c r="B121" s="1" t="s">
        <v>82</v>
      </c>
      <c r="C121" s="16"/>
      <c r="D121" s="2">
        <v>904</v>
      </c>
      <c r="E121" s="2">
        <v>5064</v>
      </c>
      <c r="F121" s="2">
        <v>724</v>
      </c>
      <c r="G121" s="2">
        <v>4344</v>
      </c>
      <c r="H121" s="41">
        <v>180</v>
      </c>
      <c r="I121" s="12">
        <v>1788</v>
      </c>
      <c r="J121" s="36"/>
    </row>
    <row r="122" spans="1:10" ht="16.2" thickBot="1" x14ac:dyDescent="0.35">
      <c r="A122" s="23">
        <v>117</v>
      </c>
      <c r="B122" s="1" t="s">
        <v>156</v>
      </c>
      <c r="C122" s="16"/>
      <c r="D122" s="2">
        <v>209</v>
      </c>
      <c r="E122" s="2">
        <v>1045</v>
      </c>
      <c r="F122" s="2"/>
      <c r="G122" s="2"/>
      <c r="H122" s="41">
        <v>209</v>
      </c>
      <c r="I122" s="48"/>
      <c r="J122" s="36"/>
    </row>
    <row r="123" spans="1:10" ht="16.2" thickBot="1" x14ac:dyDescent="0.35">
      <c r="A123" s="23">
        <v>118</v>
      </c>
      <c r="B123" s="1" t="s">
        <v>25</v>
      </c>
      <c r="C123" s="16"/>
      <c r="D123" s="2">
        <v>684</v>
      </c>
      <c r="E123" s="2">
        <v>4788</v>
      </c>
      <c r="F123" s="2">
        <v>684</v>
      </c>
      <c r="G123" s="2">
        <v>4788</v>
      </c>
      <c r="H123" s="47"/>
      <c r="I123" s="12">
        <v>1356</v>
      </c>
      <c r="J123" s="36"/>
    </row>
    <row r="124" spans="1:10" ht="16.2" thickBot="1" x14ac:dyDescent="0.35">
      <c r="A124" s="22">
        <v>119</v>
      </c>
      <c r="B124" s="1" t="s">
        <v>26</v>
      </c>
      <c r="C124" s="16"/>
      <c r="D124" s="2">
        <v>1310</v>
      </c>
      <c r="E124" s="2">
        <v>9170</v>
      </c>
      <c r="F124" s="2">
        <v>1310</v>
      </c>
      <c r="G124" s="2">
        <v>9170</v>
      </c>
      <c r="H124" s="47"/>
      <c r="I124" s="12"/>
      <c r="J124" s="36"/>
    </row>
    <row r="125" spans="1:10" ht="21" customHeight="1" thickBot="1" x14ac:dyDescent="0.35">
      <c r="A125" s="22">
        <v>120</v>
      </c>
      <c r="B125" s="1" t="s">
        <v>126</v>
      </c>
      <c r="C125" s="16"/>
      <c r="D125" s="2">
        <v>298</v>
      </c>
      <c r="E125" s="2">
        <v>1788</v>
      </c>
      <c r="F125" s="2"/>
      <c r="G125" s="2"/>
      <c r="H125" s="41">
        <v>298</v>
      </c>
      <c r="I125" s="12">
        <v>1725</v>
      </c>
      <c r="J125" s="36"/>
    </row>
    <row r="126" spans="1:10" ht="16.2" thickBot="1" x14ac:dyDescent="0.35">
      <c r="A126" s="23">
        <v>121</v>
      </c>
      <c r="B126" s="1" t="s">
        <v>83</v>
      </c>
      <c r="C126" s="16"/>
      <c r="D126" s="2">
        <v>602</v>
      </c>
      <c r="E126" s="2">
        <v>3010</v>
      </c>
      <c r="F126" s="2">
        <v>602</v>
      </c>
      <c r="G126" s="2">
        <v>3010</v>
      </c>
      <c r="H126" s="47"/>
      <c r="I126" s="48"/>
      <c r="J126" s="36"/>
    </row>
    <row r="127" spans="1:10" ht="16.2" thickBot="1" x14ac:dyDescent="0.35">
      <c r="A127" s="23">
        <v>122</v>
      </c>
      <c r="B127" s="1" t="s">
        <v>157</v>
      </c>
      <c r="C127" s="16"/>
      <c r="D127" s="2">
        <v>339</v>
      </c>
      <c r="E127" s="2">
        <v>1356</v>
      </c>
      <c r="F127" s="2"/>
      <c r="G127" s="2"/>
      <c r="H127" s="41">
        <v>339</v>
      </c>
      <c r="I127" s="48"/>
      <c r="J127" s="36"/>
    </row>
    <row r="128" spans="1:10" ht="16.2" thickBot="1" x14ac:dyDescent="0.35">
      <c r="A128" s="22">
        <v>123</v>
      </c>
      <c r="B128" s="1" t="s">
        <v>16</v>
      </c>
      <c r="C128" s="16"/>
      <c r="D128" s="2">
        <v>1861</v>
      </c>
      <c r="E128" s="2">
        <v>14888</v>
      </c>
      <c r="F128" s="2">
        <v>1861</v>
      </c>
      <c r="G128" s="2">
        <v>14888</v>
      </c>
      <c r="H128" s="41"/>
      <c r="I128" s="48"/>
      <c r="J128" s="36"/>
    </row>
    <row r="129" spans="1:10" ht="16.2" thickBot="1" x14ac:dyDescent="0.35">
      <c r="A129" s="22">
        <v>124</v>
      </c>
      <c r="B129" s="1" t="s">
        <v>28</v>
      </c>
      <c r="C129" s="16"/>
      <c r="D129" s="2">
        <v>684</v>
      </c>
      <c r="E129" s="2">
        <v>3420</v>
      </c>
      <c r="F129" s="2">
        <v>684</v>
      </c>
      <c r="G129" s="2">
        <v>3420</v>
      </c>
      <c r="H129" s="47"/>
      <c r="I129" s="12">
        <v>660</v>
      </c>
      <c r="J129" s="36"/>
    </row>
    <row r="130" spans="1:10" ht="16.2" thickBot="1" x14ac:dyDescent="0.35">
      <c r="A130" s="23">
        <v>125</v>
      </c>
      <c r="B130" s="1" t="s">
        <v>27</v>
      </c>
      <c r="C130" s="16"/>
      <c r="D130" s="2">
        <v>1100</v>
      </c>
      <c r="E130" s="2">
        <v>5500</v>
      </c>
      <c r="F130" s="2">
        <v>1100</v>
      </c>
      <c r="G130" s="2">
        <v>5500</v>
      </c>
      <c r="H130" s="47"/>
      <c r="I130" s="12">
        <v>1686</v>
      </c>
      <c r="J130" s="36"/>
    </row>
    <row r="131" spans="1:10" ht="16.2" thickBot="1" x14ac:dyDescent="0.35">
      <c r="A131" s="23">
        <v>126</v>
      </c>
      <c r="B131" s="1" t="s">
        <v>29</v>
      </c>
      <c r="C131" s="16"/>
      <c r="D131" s="2">
        <v>1874</v>
      </c>
      <c r="E131" s="2">
        <v>14992</v>
      </c>
      <c r="F131" s="2">
        <v>1874</v>
      </c>
      <c r="G131" s="2">
        <v>14992</v>
      </c>
      <c r="H131" s="47"/>
      <c r="I131" s="48"/>
      <c r="J131" s="36"/>
    </row>
    <row r="132" spans="1:10" ht="16.2" thickBot="1" x14ac:dyDescent="0.35">
      <c r="A132" s="22">
        <v>127</v>
      </c>
      <c r="B132" s="1" t="s">
        <v>158</v>
      </c>
      <c r="C132" s="16"/>
      <c r="D132" s="2">
        <v>132</v>
      </c>
      <c r="E132" s="2">
        <v>660</v>
      </c>
      <c r="F132" s="2"/>
      <c r="G132" s="3"/>
      <c r="H132" s="41">
        <v>132</v>
      </c>
      <c r="I132" s="12">
        <v>508</v>
      </c>
      <c r="J132" s="36"/>
    </row>
    <row r="133" spans="1:10" ht="16.2" thickBot="1" x14ac:dyDescent="0.35">
      <c r="A133" s="22">
        <v>128</v>
      </c>
      <c r="B133" s="1" t="s">
        <v>127</v>
      </c>
      <c r="C133" s="16"/>
      <c r="D133" s="2">
        <v>281</v>
      </c>
      <c r="E133" s="2">
        <v>1686</v>
      </c>
      <c r="F133" s="2"/>
      <c r="G133" s="2"/>
      <c r="H133" s="41">
        <v>281</v>
      </c>
      <c r="I133" s="48"/>
      <c r="J133" s="36"/>
    </row>
    <row r="134" spans="1:10" ht="16.2" thickBot="1" x14ac:dyDescent="0.35">
      <c r="A134" s="23">
        <v>129</v>
      </c>
      <c r="B134" s="1" t="s">
        <v>30</v>
      </c>
      <c r="C134" s="16"/>
      <c r="D134" s="2">
        <v>2735</v>
      </c>
      <c r="E134" s="2">
        <v>30085</v>
      </c>
      <c r="F134" s="2">
        <v>2735</v>
      </c>
      <c r="G134" s="2">
        <v>30085</v>
      </c>
      <c r="H134" s="47"/>
      <c r="I134" s="12"/>
      <c r="J134" s="36"/>
    </row>
    <row r="135" spans="1:10" ht="16.2" thickBot="1" x14ac:dyDescent="0.35">
      <c r="A135" s="23">
        <v>130</v>
      </c>
      <c r="B135" s="1" t="s">
        <v>128</v>
      </c>
      <c r="C135" s="16"/>
      <c r="D135" s="2">
        <v>127</v>
      </c>
      <c r="E135" s="2">
        <v>508</v>
      </c>
      <c r="F135" s="2"/>
      <c r="G135" s="2"/>
      <c r="H135" s="41">
        <v>127</v>
      </c>
      <c r="I135" s="48"/>
      <c r="J135" s="36"/>
    </row>
    <row r="136" spans="1:10" ht="16.2" thickBot="1" x14ac:dyDescent="0.35">
      <c r="A136" s="22">
        <v>131</v>
      </c>
      <c r="B136" s="1" t="s">
        <v>84</v>
      </c>
      <c r="C136" s="16"/>
      <c r="D136" s="2">
        <v>428</v>
      </c>
      <c r="E136" s="2">
        <v>2996</v>
      </c>
      <c r="F136" s="2">
        <v>428</v>
      </c>
      <c r="G136" s="2">
        <v>2996</v>
      </c>
      <c r="H136" s="47"/>
      <c r="I136" s="12"/>
      <c r="J136" s="36"/>
    </row>
    <row r="137" spans="1:10" ht="16.2" thickBot="1" x14ac:dyDescent="0.35">
      <c r="A137" s="25">
        <v>132</v>
      </c>
      <c r="B137" s="26" t="s">
        <v>129</v>
      </c>
      <c r="C137" s="27"/>
      <c r="D137" s="28">
        <v>275</v>
      </c>
      <c r="E137" s="28">
        <v>1925</v>
      </c>
      <c r="F137" s="122">
        <v>275</v>
      </c>
      <c r="G137" s="28">
        <v>1925</v>
      </c>
      <c r="H137" s="53"/>
      <c r="I137" s="54"/>
      <c r="J137" s="36"/>
    </row>
    <row r="138" spans="1:10" ht="16.2" thickBot="1" x14ac:dyDescent="0.35">
      <c r="A138" s="22">
        <v>134</v>
      </c>
      <c r="B138" s="31" t="s">
        <v>31</v>
      </c>
      <c r="C138" s="121"/>
      <c r="D138" s="39">
        <v>1630</v>
      </c>
      <c r="E138" s="39">
        <v>8150</v>
      </c>
      <c r="F138" s="39">
        <v>1630</v>
      </c>
      <c r="G138" s="40">
        <v>8150</v>
      </c>
      <c r="H138" s="123"/>
      <c r="I138" s="55"/>
      <c r="J138" s="36"/>
    </row>
    <row r="139" spans="1:10" ht="16.2" thickBot="1" x14ac:dyDescent="0.35">
      <c r="A139" s="23">
        <v>135</v>
      </c>
      <c r="B139" s="31" t="s">
        <v>130</v>
      </c>
      <c r="C139" s="121"/>
      <c r="D139" s="39">
        <v>275</v>
      </c>
      <c r="E139" s="39">
        <v>1375</v>
      </c>
      <c r="F139" s="39">
        <v>275</v>
      </c>
      <c r="G139" s="40">
        <v>1375</v>
      </c>
      <c r="H139" s="39"/>
      <c r="I139" s="55"/>
      <c r="J139" s="36"/>
    </row>
    <row r="140" spans="1:10" ht="16.2" thickBot="1" x14ac:dyDescent="0.35">
      <c r="A140" s="23">
        <v>136</v>
      </c>
      <c r="B140" s="31" t="s">
        <v>85</v>
      </c>
      <c r="C140" s="121"/>
      <c r="D140" s="39">
        <v>279</v>
      </c>
      <c r="E140" s="39">
        <v>1395</v>
      </c>
      <c r="F140" s="39">
        <v>279</v>
      </c>
      <c r="G140" s="40">
        <v>1395</v>
      </c>
      <c r="H140" s="39"/>
      <c r="I140" s="55"/>
      <c r="J140" s="36"/>
    </row>
    <row r="141" spans="1:10" ht="51.75" customHeight="1" thickBot="1" x14ac:dyDescent="0.35">
      <c r="F141" s="71">
        <f>SUM(F6:F140)</f>
        <v>48690</v>
      </c>
      <c r="G141" s="70"/>
      <c r="H141" s="71">
        <f>SUM(H6:H140)</f>
        <v>18257</v>
      </c>
    </row>
    <row r="142" spans="1:10" ht="31.5" customHeight="1" thickBot="1" x14ac:dyDescent="0.35">
      <c r="A142" s="85" t="s">
        <v>60</v>
      </c>
      <c r="B142" s="88" t="s">
        <v>0</v>
      </c>
      <c r="C142" s="91" t="s">
        <v>61</v>
      </c>
      <c r="D142" s="92"/>
      <c r="E142" s="91" t="s">
        <v>62</v>
      </c>
      <c r="F142" s="93"/>
      <c r="G142" s="90" t="s">
        <v>63</v>
      </c>
      <c r="H142" s="93"/>
    </row>
    <row r="143" spans="1:10" ht="15.6" x14ac:dyDescent="0.3">
      <c r="A143" s="86"/>
      <c r="B143" s="89"/>
      <c r="C143" s="58" t="s">
        <v>173</v>
      </c>
      <c r="D143" s="85" t="s">
        <v>175</v>
      </c>
      <c r="E143" s="58" t="s">
        <v>173</v>
      </c>
      <c r="F143" s="85" t="s">
        <v>175</v>
      </c>
      <c r="G143" s="58" t="s">
        <v>173</v>
      </c>
      <c r="H143" s="85" t="s">
        <v>175</v>
      </c>
    </row>
    <row r="144" spans="1:10" ht="16.2" thickBot="1" x14ac:dyDescent="0.35">
      <c r="A144" s="87"/>
      <c r="B144" s="90"/>
      <c r="C144" s="59" t="s">
        <v>174</v>
      </c>
      <c r="D144" s="87"/>
      <c r="E144" s="59" t="s">
        <v>174</v>
      </c>
      <c r="F144" s="87"/>
      <c r="G144" s="59" t="s">
        <v>174</v>
      </c>
      <c r="H144" s="87"/>
    </row>
    <row r="145" spans="1:10" ht="16.2" thickBot="1" x14ac:dyDescent="0.35">
      <c r="A145" s="59">
        <v>1</v>
      </c>
      <c r="B145" s="1" t="s">
        <v>176</v>
      </c>
      <c r="C145" s="2">
        <v>280</v>
      </c>
      <c r="D145" s="2">
        <v>1400</v>
      </c>
      <c r="E145" s="2">
        <v>280</v>
      </c>
      <c r="F145" s="2">
        <v>1400</v>
      </c>
      <c r="G145" s="2"/>
      <c r="H145" s="61"/>
    </row>
    <row r="146" spans="1:10" ht="31.8" thickBot="1" x14ac:dyDescent="0.35">
      <c r="A146" s="59">
        <v>2</v>
      </c>
      <c r="B146" s="1" t="s">
        <v>177</v>
      </c>
      <c r="C146" s="2">
        <v>1090</v>
      </c>
      <c r="D146" s="2">
        <v>6540</v>
      </c>
      <c r="E146" s="2">
        <v>1090</v>
      </c>
      <c r="F146" s="2">
        <v>6540</v>
      </c>
      <c r="G146" s="2"/>
      <c r="H146" s="61"/>
    </row>
    <row r="147" spans="1:10" ht="48" customHeight="1" thickBot="1" x14ac:dyDescent="0.35">
      <c r="A147" s="59">
        <v>3</v>
      </c>
      <c r="B147" s="3" t="s">
        <v>178</v>
      </c>
      <c r="C147" s="2">
        <v>573</v>
      </c>
      <c r="D147" s="2">
        <v>2865</v>
      </c>
      <c r="E147" s="2">
        <v>573</v>
      </c>
      <c r="F147" s="2">
        <v>2865</v>
      </c>
      <c r="G147" s="2"/>
      <c r="H147" s="61"/>
    </row>
    <row r="148" spans="1:10" ht="24.75" customHeight="1" thickBot="1" x14ac:dyDescent="0.35">
      <c r="A148" s="59">
        <v>4</v>
      </c>
      <c r="B148" s="1" t="s">
        <v>179</v>
      </c>
      <c r="C148" s="2">
        <v>1370</v>
      </c>
      <c r="D148" s="2">
        <v>8020</v>
      </c>
      <c r="E148" s="2">
        <v>1370</v>
      </c>
      <c r="F148" s="2">
        <v>8020</v>
      </c>
      <c r="G148" s="2"/>
      <c r="H148" s="61"/>
      <c r="I148" s="83"/>
      <c r="J148" s="84"/>
    </row>
    <row r="149" spans="1:10" ht="16.2" thickBot="1" x14ac:dyDescent="0.35">
      <c r="A149" s="59">
        <v>5</v>
      </c>
      <c r="B149" s="1" t="s">
        <v>180</v>
      </c>
      <c r="C149" s="2">
        <v>190</v>
      </c>
      <c r="D149" s="2">
        <v>950</v>
      </c>
      <c r="E149" s="2">
        <v>190</v>
      </c>
      <c r="F149" s="2">
        <v>950</v>
      </c>
      <c r="G149" s="2"/>
      <c r="H149" s="61"/>
    </row>
    <row r="150" spans="1:10" ht="31.5" customHeight="1" thickBot="1" x14ac:dyDescent="0.35">
      <c r="A150" s="60">
        <v>6</v>
      </c>
      <c r="B150" s="13" t="s">
        <v>181</v>
      </c>
      <c r="C150" s="14">
        <v>1910</v>
      </c>
      <c r="D150" s="14">
        <v>9550</v>
      </c>
      <c r="E150" s="14">
        <v>1910</v>
      </c>
      <c r="F150" s="14">
        <v>9550</v>
      </c>
      <c r="G150" s="14"/>
      <c r="H150" s="62"/>
    </row>
    <row r="151" spans="1:10" ht="19.5" customHeight="1" thickBot="1" x14ac:dyDescent="0.35">
      <c r="A151" s="63">
        <v>7</v>
      </c>
      <c r="B151" s="64" t="s">
        <v>182</v>
      </c>
      <c r="C151" s="39">
        <v>3700</v>
      </c>
      <c r="D151" s="55">
        <v>18500</v>
      </c>
      <c r="E151" s="55">
        <v>600</v>
      </c>
      <c r="F151" s="55">
        <v>3000</v>
      </c>
      <c r="G151" s="55">
        <v>3100</v>
      </c>
      <c r="H151" s="55">
        <v>15400</v>
      </c>
    </row>
  </sheetData>
  <autoFilter ref="A3:J151" xr:uid="{3F04FC75-5F39-49EA-8496-34E4A1C11253}">
    <filterColumn colId="1" showButton="0"/>
    <filterColumn colId="3" showButton="0"/>
    <filterColumn colId="5" showButton="0"/>
    <filterColumn colId="7" showButton="0"/>
  </autoFilter>
  <sortState xmlns:xlrd2="http://schemas.microsoft.com/office/spreadsheetml/2017/richdata2" ref="B6:H140">
    <sortCondition ref="B6:B140"/>
  </sortState>
  <mergeCells count="15">
    <mergeCell ref="J3:J5"/>
    <mergeCell ref="B3:C5"/>
    <mergeCell ref="I148:J148"/>
    <mergeCell ref="A142:A144"/>
    <mergeCell ref="B142:B144"/>
    <mergeCell ref="C142:D142"/>
    <mergeCell ref="E142:F142"/>
    <mergeCell ref="G142:H142"/>
    <mergeCell ref="D143:D144"/>
    <mergeCell ref="F143:F144"/>
    <mergeCell ref="H143:H144"/>
    <mergeCell ref="A3:A5"/>
    <mergeCell ref="D3:E5"/>
    <mergeCell ref="F3:G5"/>
    <mergeCell ref="H3:I5"/>
  </mergeCells>
  <pageMargins left="0.25" right="0.25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DF27-1FE3-4C60-9BFF-1C01160631EF}">
  <sheetPr>
    <pageSetUpPr fitToPage="1"/>
  </sheetPr>
  <dimension ref="A1:E47"/>
  <sheetViews>
    <sheetView topLeftCell="A25" workbookViewId="0">
      <selection activeCell="I33" sqref="I33"/>
    </sheetView>
  </sheetViews>
  <sheetFormatPr defaultRowHeight="14.4" x14ac:dyDescent="0.3"/>
  <cols>
    <col min="1" max="1" width="6.44140625" customWidth="1"/>
    <col min="2" max="2" width="26.44140625" customWidth="1"/>
  </cols>
  <sheetData>
    <row r="1" spans="1:4" ht="60" customHeight="1" x14ac:dyDescent="0.3">
      <c r="A1" s="109" t="s">
        <v>35</v>
      </c>
      <c r="B1" s="109"/>
      <c r="C1" s="109"/>
      <c r="D1" s="109"/>
    </row>
    <row r="2" spans="1:4" x14ac:dyDescent="0.3">
      <c r="A2" s="6" t="s">
        <v>1</v>
      </c>
      <c r="B2" s="6" t="s">
        <v>0</v>
      </c>
      <c r="C2" s="6" t="s">
        <v>2</v>
      </c>
      <c r="D2" s="6" t="s">
        <v>3</v>
      </c>
    </row>
    <row r="3" spans="1:4" ht="15.6" x14ac:dyDescent="0.3">
      <c r="A3" s="9">
        <v>1</v>
      </c>
      <c r="B3" s="29" t="s">
        <v>4</v>
      </c>
      <c r="C3" s="7">
        <v>902</v>
      </c>
      <c r="D3" s="7">
        <v>5412</v>
      </c>
    </row>
    <row r="4" spans="1:4" ht="15.6" x14ac:dyDescent="0.3">
      <c r="A4" s="9">
        <v>2</v>
      </c>
      <c r="B4" s="8" t="s">
        <v>5</v>
      </c>
      <c r="C4" s="7">
        <v>1400</v>
      </c>
      <c r="D4" s="7">
        <v>8400</v>
      </c>
    </row>
    <row r="5" spans="1:4" ht="15.6" x14ac:dyDescent="0.3">
      <c r="A5" s="9">
        <v>3</v>
      </c>
      <c r="B5" s="8" t="s">
        <v>17</v>
      </c>
      <c r="C5" s="7">
        <v>166</v>
      </c>
      <c r="D5" s="7">
        <v>830</v>
      </c>
    </row>
    <row r="6" spans="1:4" ht="15.6" x14ac:dyDescent="0.3">
      <c r="A6" s="9">
        <v>4</v>
      </c>
      <c r="B6" s="8" t="s">
        <v>40</v>
      </c>
      <c r="C6" s="7">
        <v>519</v>
      </c>
      <c r="D6" s="7">
        <v>2595</v>
      </c>
    </row>
    <row r="7" spans="1:4" ht="15.6" x14ac:dyDescent="0.3">
      <c r="A7" s="9">
        <v>5</v>
      </c>
      <c r="B7" s="8" t="s">
        <v>111</v>
      </c>
      <c r="C7" s="34">
        <v>175</v>
      </c>
      <c r="D7" s="34">
        <v>875</v>
      </c>
    </row>
    <row r="8" spans="1:4" ht="15.6" x14ac:dyDescent="0.3">
      <c r="A8" s="9">
        <v>6</v>
      </c>
      <c r="B8" s="8" t="s">
        <v>22</v>
      </c>
      <c r="C8" s="7">
        <v>525</v>
      </c>
      <c r="D8" s="7">
        <v>2625</v>
      </c>
    </row>
    <row r="9" spans="1:4" ht="15.6" x14ac:dyDescent="0.3">
      <c r="A9" s="9">
        <v>7</v>
      </c>
      <c r="B9" s="8" t="s">
        <v>8</v>
      </c>
      <c r="C9" s="7">
        <v>446</v>
      </c>
      <c r="D9" s="7">
        <v>2676</v>
      </c>
    </row>
    <row r="10" spans="1:4" ht="15.6" x14ac:dyDescent="0.3">
      <c r="A10" s="9">
        <v>8</v>
      </c>
      <c r="B10" s="8" t="s">
        <v>6</v>
      </c>
      <c r="C10" s="8">
        <v>2000</v>
      </c>
      <c r="D10" s="7">
        <v>20000</v>
      </c>
    </row>
    <row r="11" spans="1:4" ht="15.6" x14ac:dyDescent="0.3">
      <c r="A11" s="9">
        <v>9</v>
      </c>
      <c r="B11" s="8" t="s">
        <v>10</v>
      </c>
      <c r="C11" s="7">
        <v>630</v>
      </c>
      <c r="D11" s="7">
        <v>3150</v>
      </c>
    </row>
    <row r="12" spans="1:4" ht="15.6" x14ac:dyDescent="0.3">
      <c r="A12" s="9">
        <v>10</v>
      </c>
      <c r="B12" s="8" t="s">
        <v>101</v>
      </c>
      <c r="C12" s="7">
        <v>168</v>
      </c>
      <c r="D12" s="7">
        <v>1680</v>
      </c>
    </row>
    <row r="13" spans="1:4" ht="15.6" x14ac:dyDescent="0.3">
      <c r="A13" s="9">
        <v>11</v>
      </c>
      <c r="B13" s="8" t="s">
        <v>11</v>
      </c>
      <c r="C13" s="7">
        <v>653</v>
      </c>
      <c r="D13" s="10">
        <v>3918</v>
      </c>
    </row>
    <row r="14" spans="1:4" ht="15.6" x14ac:dyDescent="0.3">
      <c r="A14" s="9">
        <v>12</v>
      </c>
      <c r="B14" s="8" t="s">
        <v>12</v>
      </c>
      <c r="C14" s="7">
        <v>1184</v>
      </c>
      <c r="D14" s="7">
        <v>7104</v>
      </c>
    </row>
    <row r="15" spans="1:4" ht="15.6" x14ac:dyDescent="0.3">
      <c r="A15" s="9">
        <v>13</v>
      </c>
      <c r="B15" s="8" t="s">
        <v>32</v>
      </c>
      <c r="C15" s="7">
        <v>2671</v>
      </c>
      <c r="D15" s="7">
        <v>16026</v>
      </c>
    </row>
    <row r="16" spans="1:4" ht="15.6" x14ac:dyDescent="0.3">
      <c r="A16" s="9">
        <v>14</v>
      </c>
      <c r="B16" s="8" t="s">
        <v>9</v>
      </c>
      <c r="C16" s="7">
        <v>558</v>
      </c>
      <c r="D16" s="7">
        <v>3906</v>
      </c>
    </row>
    <row r="17" spans="1:4" ht="15.6" x14ac:dyDescent="0.3">
      <c r="A17" s="9">
        <v>15</v>
      </c>
      <c r="B17" s="8" t="s">
        <v>18</v>
      </c>
      <c r="C17" s="7">
        <v>304</v>
      </c>
      <c r="D17" s="7">
        <v>1824</v>
      </c>
    </row>
    <row r="18" spans="1:4" ht="15.6" x14ac:dyDescent="0.3">
      <c r="A18" s="9">
        <v>16</v>
      </c>
      <c r="B18" s="8" t="s">
        <v>15</v>
      </c>
      <c r="C18" s="7">
        <v>439</v>
      </c>
      <c r="D18" s="10">
        <v>2634</v>
      </c>
    </row>
    <row r="19" spans="1:4" ht="15.6" x14ac:dyDescent="0.3">
      <c r="A19" s="9">
        <v>17</v>
      </c>
      <c r="B19" s="8" t="s">
        <v>21</v>
      </c>
      <c r="C19" s="7">
        <v>1207</v>
      </c>
      <c r="D19" s="7">
        <v>8449</v>
      </c>
    </row>
    <row r="20" spans="1:4" ht="15.6" x14ac:dyDescent="0.3">
      <c r="A20" s="9">
        <v>18</v>
      </c>
      <c r="B20" s="8" t="s">
        <v>33</v>
      </c>
      <c r="C20" s="7">
        <v>636</v>
      </c>
      <c r="D20" s="7">
        <v>4452</v>
      </c>
    </row>
    <row r="21" spans="1:4" ht="15.6" x14ac:dyDescent="0.3">
      <c r="A21" s="9">
        <v>19</v>
      </c>
      <c r="B21" s="8" t="s">
        <v>7</v>
      </c>
      <c r="C21" s="7">
        <v>168</v>
      </c>
      <c r="D21" s="7">
        <v>1008</v>
      </c>
    </row>
    <row r="22" spans="1:4" ht="15.6" x14ac:dyDescent="0.3">
      <c r="A22" s="9">
        <v>20</v>
      </c>
      <c r="B22" s="8" t="s">
        <v>88</v>
      </c>
      <c r="C22" s="7">
        <v>861</v>
      </c>
      <c r="D22" s="7">
        <v>6027</v>
      </c>
    </row>
    <row r="23" spans="1:4" ht="15.6" x14ac:dyDescent="0.3">
      <c r="A23" s="9">
        <v>21</v>
      </c>
      <c r="B23" s="8" t="s">
        <v>34</v>
      </c>
      <c r="C23" s="7">
        <v>754</v>
      </c>
      <c r="D23" s="7">
        <v>4524</v>
      </c>
    </row>
    <row r="24" spans="1:4" ht="15.6" x14ac:dyDescent="0.3">
      <c r="A24" s="9">
        <v>22</v>
      </c>
      <c r="B24" s="8" t="s">
        <v>25</v>
      </c>
      <c r="C24" s="7">
        <v>684</v>
      </c>
      <c r="D24" s="7">
        <v>4788</v>
      </c>
    </row>
    <row r="25" spans="1:4" ht="15.6" x14ac:dyDescent="0.3">
      <c r="A25" s="9">
        <v>23</v>
      </c>
      <c r="B25" s="8" t="s">
        <v>26</v>
      </c>
      <c r="C25" s="7">
        <v>1310</v>
      </c>
      <c r="D25" s="7">
        <v>9170</v>
      </c>
    </row>
    <row r="26" spans="1:4" ht="15.6" x14ac:dyDescent="0.3">
      <c r="A26" s="9">
        <v>24</v>
      </c>
      <c r="B26" s="8" t="s">
        <v>16</v>
      </c>
      <c r="C26" s="7">
        <v>1861</v>
      </c>
      <c r="D26" s="7">
        <v>14888</v>
      </c>
    </row>
    <row r="27" spans="1:4" ht="15.6" x14ac:dyDescent="0.3">
      <c r="A27" s="9">
        <v>25</v>
      </c>
      <c r="B27" s="8" t="s">
        <v>28</v>
      </c>
      <c r="C27" s="7">
        <v>684</v>
      </c>
      <c r="D27" s="7">
        <v>3420</v>
      </c>
    </row>
    <row r="28" spans="1:4" ht="15.6" x14ac:dyDescent="0.3">
      <c r="A28" s="9">
        <v>26</v>
      </c>
      <c r="B28" s="8" t="s">
        <v>27</v>
      </c>
      <c r="C28" s="7">
        <v>1100</v>
      </c>
      <c r="D28" s="7">
        <v>5500</v>
      </c>
    </row>
    <row r="29" spans="1:4" ht="15.6" x14ac:dyDescent="0.3">
      <c r="A29" s="9">
        <v>27</v>
      </c>
      <c r="B29" s="8" t="s">
        <v>29</v>
      </c>
      <c r="C29" s="7">
        <v>1874</v>
      </c>
      <c r="D29" s="7">
        <v>14992</v>
      </c>
    </row>
    <row r="30" spans="1:4" ht="15.6" x14ac:dyDescent="0.3">
      <c r="A30" s="9">
        <v>28</v>
      </c>
      <c r="B30" s="8" t="s">
        <v>30</v>
      </c>
      <c r="C30" s="7">
        <v>2735</v>
      </c>
      <c r="D30" s="7">
        <v>30085</v>
      </c>
    </row>
    <row r="31" spans="1:4" ht="15.6" x14ac:dyDescent="0.3">
      <c r="A31" s="9">
        <v>29</v>
      </c>
      <c r="B31" s="8" t="s">
        <v>31</v>
      </c>
      <c r="C31" s="7">
        <v>1630</v>
      </c>
      <c r="D31" s="7">
        <v>8150</v>
      </c>
    </row>
    <row r="32" spans="1:4" ht="15.6" x14ac:dyDescent="0.3">
      <c r="A32" s="9">
        <v>30</v>
      </c>
      <c r="B32" s="8" t="s">
        <v>130</v>
      </c>
      <c r="C32" s="7">
        <v>275</v>
      </c>
      <c r="D32" s="7">
        <v>1375</v>
      </c>
    </row>
    <row r="33" spans="1:5" x14ac:dyDescent="0.3">
      <c r="D33" s="73">
        <f>SUM(D3:D32)</f>
        <v>200483</v>
      </c>
    </row>
    <row r="34" spans="1:5" x14ac:dyDescent="0.3">
      <c r="A34" s="110" t="s">
        <v>185</v>
      </c>
      <c r="B34" s="84"/>
      <c r="C34" s="84"/>
      <c r="D34" s="84"/>
      <c r="E34" s="84"/>
    </row>
    <row r="35" spans="1:5" x14ac:dyDescent="0.3">
      <c r="A35" s="84"/>
      <c r="B35" s="84"/>
      <c r="C35" s="84"/>
      <c r="D35" s="84"/>
      <c r="E35" s="84"/>
    </row>
    <row r="36" spans="1:5" ht="15" thickBot="1" x14ac:dyDescent="0.35"/>
    <row r="37" spans="1:5" ht="31.5" customHeight="1" thickBot="1" x14ac:dyDescent="0.35">
      <c r="A37" s="85" t="s">
        <v>60</v>
      </c>
      <c r="B37" s="88" t="s">
        <v>0</v>
      </c>
      <c r="C37" s="91" t="s">
        <v>62</v>
      </c>
      <c r="D37" s="106"/>
    </row>
    <row r="38" spans="1:5" ht="15.6" x14ac:dyDescent="0.3">
      <c r="A38" s="86"/>
      <c r="B38" s="89"/>
      <c r="C38" s="58" t="s">
        <v>173</v>
      </c>
      <c r="D38" s="107" t="s">
        <v>175</v>
      </c>
    </row>
    <row r="39" spans="1:5" ht="16.2" thickBot="1" x14ac:dyDescent="0.35">
      <c r="A39" s="87"/>
      <c r="B39" s="90"/>
      <c r="C39" s="59" t="s">
        <v>174</v>
      </c>
      <c r="D39" s="108"/>
    </row>
    <row r="40" spans="1:5" ht="16.2" thickBot="1" x14ac:dyDescent="0.35">
      <c r="A40" s="59">
        <v>1</v>
      </c>
      <c r="B40" s="1" t="s">
        <v>176</v>
      </c>
      <c r="C40" s="2">
        <v>280</v>
      </c>
      <c r="D40" s="43">
        <v>1400</v>
      </c>
    </row>
    <row r="41" spans="1:5" ht="16.2" thickBot="1" x14ac:dyDescent="0.35">
      <c r="A41" s="59">
        <v>2</v>
      </c>
      <c r="B41" s="1" t="s">
        <v>177</v>
      </c>
      <c r="C41" s="2">
        <v>1090</v>
      </c>
      <c r="D41" s="43">
        <v>6540</v>
      </c>
      <c r="E41" s="68" t="s">
        <v>186</v>
      </c>
    </row>
    <row r="42" spans="1:5" ht="31.8" thickBot="1" x14ac:dyDescent="0.35">
      <c r="A42" s="59">
        <v>3</v>
      </c>
      <c r="B42" s="3" t="s">
        <v>178</v>
      </c>
      <c r="C42" s="2">
        <v>573</v>
      </c>
      <c r="D42" s="43">
        <v>2865</v>
      </c>
    </row>
    <row r="43" spans="1:5" ht="16.2" thickBot="1" x14ac:dyDescent="0.35">
      <c r="A43" s="59">
        <v>4</v>
      </c>
      <c r="B43" s="1" t="s">
        <v>179</v>
      </c>
      <c r="C43" s="2">
        <v>200</v>
      </c>
      <c r="D43" s="43">
        <v>1000</v>
      </c>
    </row>
    <row r="44" spans="1:5" ht="16.2" thickBot="1" x14ac:dyDescent="0.35">
      <c r="A44" s="59">
        <v>5</v>
      </c>
      <c r="B44" s="1" t="s">
        <v>180</v>
      </c>
      <c r="C44" s="2">
        <v>190</v>
      </c>
      <c r="D44" s="43">
        <v>950</v>
      </c>
    </row>
    <row r="45" spans="1:5" ht="16.2" thickBot="1" x14ac:dyDescent="0.35">
      <c r="A45" s="60">
        <v>6</v>
      </c>
      <c r="B45" s="13" t="s">
        <v>181</v>
      </c>
      <c r="C45" s="14">
        <v>1910</v>
      </c>
      <c r="D45" s="65">
        <v>9550</v>
      </c>
    </row>
    <row r="46" spans="1:5" ht="16.2" thickBot="1" x14ac:dyDescent="0.35">
      <c r="A46" s="63">
        <v>7</v>
      </c>
      <c r="B46" s="64" t="s">
        <v>182</v>
      </c>
      <c r="C46" s="56">
        <v>600</v>
      </c>
      <c r="D46" s="55">
        <v>3000</v>
      </c>
    </row>
    <row r="47" spans="1:5" x14ac:dyDescent="0.3">
      <c r="D47" s="73">
        <f>SUM(D40:D46)</f>
        <v>25305</v>
      </c>
    </row>
  </sheetData>
  <sortState xmlns:xlrd2="http://schemas.microsoft.com/office/spreadsheetml/2017/richdata2" ref="B3:D32">
    <sortCondition ref="B3:B32"/>
  </sortState>
  <mergeCells count="6">
    <mergeCell ref="C37:D37"/>
    <mergeCell ref="D38:D39"/>
    <mergeCell ref="B37:B39"/>
    <mergeCell ref="A37:A39"/>
    <mergeCell ref="A1:D1"/>
    <mergeCell ref="A34:E35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E3AF-D7BE-4EF4-AB6D-1309D309CC62}">
  <dimension ref="A1:D35"/>
  <sheetViews>
    <sheetView topLeftCell="A11" workbookViewId="0">
      <selection activeCell="D35" sqref="D35"/>
    </sheetView>
  </sheetViews>
  <sheetFormatPr defaultRowHeight="14.4" x14ac:dyDescent="0.3"/>
  <cols>
    <col min="1" max="1" width="6.44140625" customWidth="1"/>
    <col min="2" max="2" width="26.44140625" customWidth="1"/>
  </cols>
  <sheetData>
    <row r="1" spans="1:4" ht="60" customHeight="1" x14ac:dyDescent="0.3">
      <c r="A1" s="109" t="s">
        <v>36</v>
      </c>
      <c r="B1" s="109"/>
      <c r="C1" s="109"/>
      <c r="D1" s="109"/>
    </row>
    <row r="2" spans="1:4" x14ac:dyDescent="0.3">
      <c r="A2" s="6" t="s">
        <v>1</v>
      </c>
      <c r="B2" s="6" t="s">
        <v>0</v>
      </c>
      <c r="C2" s="6" t="s">
        <v>2</v>
      </c>
      <c r="D2" s="6" t="s">
        <v>3</v>
      </c>
    </row>
    <row r="3" spans="1:4" ht="15.6" x14ac:dyDescent="0.3">
      <c r="A3" s="9">
        <v>1</v>
      </c>
      <c r="B3" s="34" t="s">
        <v>172</v>
      </c>
      <c r="C3" s="7">
        <v>1104</v>
      </c>
      <c r="D3" s="7">
        <v>6072</v>
      </c>
    </row>
    <row r="4" spans="1:4" ht="15.6" x14ac:dyDescent="0.3">
      <c r="A4" s="9">
        <v>2</v>
      </c>
      <c r="B4" s="8" t="s">
        <v>37</v>
      </c>
      <c r="C4" s="7">
        <v>125</v>
      </c>
      <c r="D4" s="7">
        <v>500</v>
      </c>
    </row>
    <row r="5" spans="1:4" ht="15.6" x14ac:dyDescent="0.3">
      <c r="A5" s="9">
        <v>3</v>
      </c>
      <c r="B5" s="8" t="s">
        <v>38</v>
      </c>
      <c r="C5" s="7">
        <v>485</v>
      </c>
      <c r="D5" s="7">
        <v>2425</v>
      </c>
    </row>
    <row r="6" spans="1:4" ht="15.6" x14ac:dyDescent="0.3">
      <c r="A6" s="9">
        <v>4</v>
      </c>
      <c r="B6" s="8" t="s">
        <v>43</v>
      </c>
      <c r="C6" s="7">
        <v>129</v>
      </c>
      <c r="D6" s="7">
        <v>774</v>
      </c>
    </row>
    <row r="7" spans="1:4" ht="15.6" x14ac:dyDescent="0.3">
      <c r="A7" s="9">
        <v>5</v>
      </c>
      <c r="B7" s="8" t="s">
        <v>97</v>
      </c>
      <c r="C7" s="7">
        <v>1004</v>
      </c>
      <c r="D7" s="7">
        <v>5020</v>
      </c>
    </row>
    <row r="8" spans="1:4" ht="15.6" x14ac:dyDescent="0.3">
      <c r="A8" s="9">
        <v>6</v>
      </c>
      <c r="B8" s="8" t="s">
        <v>44</v>
      </c>
      <c r="C8" s="7">
        <v>548</v>
      </c>
      <c r="D8" s="7">
        <v>2740</v>
      </c>
    </row>
    <row r="9" spans="1:4" ht="15.6" x14ac:dyDescent="0.3">
      <c r="A9" s="9">
        <v>7</v>
      </c>
      <c r="B9" s="8" t="s">
        <v>50</v>
      </c>
      <c r="C9" s="7">
        <v>578</v>
      </c>
      <c r="D9" s="7">
        <v>4046</v>
      </c>
    </row>
    <row r="10" spans="1:4" ht="15.6" x14ac:dyDescent="0.3">
      <c r="A10" s="9">
        <v>8</v>
      </c>
      <c r="B10" s="8" t="s">
        <v>124</v>
      </c>
      <c r="C10" s="7">
        <v>231</v>
      </c>
      <c r="D10" s="7">
        <v>1386</v>
      </c>
    </row>
    <row r="11" spans="1:4" ht="15.6" x14ac:dyDescent="0.3">
      <c r="A11" s="9">
        <v>9</v>
      </c>
      <c r="B11" s="8" t="s">
        <v>183</v>
      </c>
      <c r="C11" s="7">
        <v>460</v>
      </c>
      <c r="D11" s="7">
        <v>2300</v>
      </c>
    </row>
    <row r="12" spans="1:4" ht="15.6" x14ac:dyDescent="0.3">
      <c r="A12" s="9">
        <v>10</v>
      </c>
      <c r="B12" s="8" t="s">
        <v>47</v>
      </c>
      <c r="C12" s="7">
        <v>912</v>
      </c>
      <c r="D12" s="7">
        <v>5472</v>
      </c>
    </row>
    <row r="13" spans="1:4" ht="15.6" x14ac:dyDescent="0.3">
      <c r="A13" s="9">
        <v>11</v>
      </c>
      <c r="B13" s="8" t="s">
        <v>39</v>
      </c>
      <c r="C13" s="7">
        <v>774</v>
      </c>
      <c r="D13" s="7">
        <v>3870</v>
      </c>
    </row>
    <row r="14" spans="1:4" ht="15.6" x14ac:dyDescent="0.3">
      <c r="A14" s="9">
        <v>12</v>
      </c>
      <c r="B14" s="8" t="s">
        <v>48</v>
      </c>
      <c r="C14" s="7">
        <v>906</v>
      </c>
      <c r="D14" s="7">
        <v>6342</v>
      </c>
    </row>
    <row r="15" spans="1:4" ht="15.6" x14ac:dyDescent="0.3">
      <c r="A15" s="9">
        <v>13</v>
      </c>
      <c r="B15" s="8" t="s">
        <v>49</v>
      </c>
      <c r="C15" s="7">
        <v>400</v>
      </c>
      <c r="D15" s="7">
        <v>2800</v>
      </c>
    </row>
    <row r="16" spans="1:4" ht="15.6" x14ac:dyDescent="0.3">
      <c r="A16" s="9">
        <v>14</v>
      </c>
      <c r="B16" s="8" t="s">
        <v>19</v>
      </c>
      <c r="C16" s="7">
        <v>733</v>
      </c>
      <c r="D16" s="7">
        <v>4398</v>
      </c>
    </row>
    <row r="17" spans="1:4" ht="15.6" x14ac:dyDescent="0.3">
      <c r="A17" s="9">
        <v>15</v>
      </c>
      <c r="B17" s="8" t="s">
        <v>46</v>
      </c>
      <c r="C17" s="7">
        <v>100</v>
      </c>
      <c r="D17" s="7">
        <v>500</v>
      </c>
    </row>
    <row r="18" spans="1:4" ht="15.6" x14ac:dyDescent="0.3">
      <c r="A18" s="9">
        <v>16</v>
      </c>
      <c r="B18" s="8" t="s">
        <v>51</v>
      </c>
      <c r="C18" s="7">
        <v>542</v>
      </c>
      <c r="D18" s="7">
        <v>2710</v>
      </c>
    </row>
    <row r="19" spans="1:4" ht="15.6" x14ac:dyDescent="0.3">
      <c r="A19" s="9">
        <v>17</v>
      </c>
      <c r="B19" s="8" t="s">
        <v>52</v>
      </c>
      <c r="C19" s="7">
        <v>306</v>
      </c>
      <c r="D19" s="7">
        <v>2448</v>
      </c>
    </row>
    <row r="20" spans="1:4" ht="15.6" x14ac:dyDescent="0.3">
      <c r="A20" s="9">
        <v>18</v>
      </c>
      <c r="B20" s="8" t="s">
        <v>72</v>
      </c>
      <c r="C20" s="7">
        <v>200</v>
      </c>
      <c r="D20" s="7">
        <v>1200</v>
      </c>
    </row>
    <row r="21" spans="1:4" ht="15.6" x14ac:dyDescent="0.3">
      <c r="A21" s="9">
        <v>19</v>
      </c>
      <c r="B21" s="8" t="s">
        <v>73</v>
      </c>
      <c r="C21" s="7">
        <v>334</v>
      </c>
      <c r="D21" s="7">
        <v>2338</v>
      </c>
    </row>
    <row r="22" spans="1:4" ht="15.6" x14ac:dyDescent="0.3">
      <c r="A22" s="9">
        <v>20</v>
      </c>
      <c r="B22" s="8" t="s">
        <v>20</v>
      </c>
      <c r="C22" s="7">
        <v>414</v>
      </c>
      <c r="D22" s="7">
        <v>2070</v>
      </c>
    </row>
    <row r="23" spans="1:4" ht="15.6" x14ac:dyDescent="0.3">
      <c r="A23" s="9">
        <v>21</v>
      </c>
      <c r="B23" s="8" t="s">
        <v>112</v>
      </c>
      <c r="C23" s="7">
        <v>208</v>
      </c>
      <c r="D23" s="7">
        <v>1040</v>
      </c>
    </row>
    <row r="24" spans="1:4" ht="15.6" x14ac:dyDescent="0.3">
      <c r="A24" s="9">
        <v>22</v>
      </c>
      <c r="B24" s="8" t="s">
        <v>115</v>
      </c>
      <c r="C24" s="7">
        <v>181</v>
      </c>
      <c r="D24" s="7">
        <v>724</v>
      </c>
    </row>
    <row r="25" spans="1:4" ht="15.6" x14ac:dyDescent="0.3">
      <c r="A25" s="9">
        <v>23</v>
      </c>
      <c r="B25" s="8" t="s">
        <v>116</v>
      </c>
      <c r="C25" s="7">
        <v>461</v>
      </c>
      <c r="D25" s="7">
        <v>2305</v>
      </c>
    </row>
    <row r="26" spans="1:4" ht="15.6" x14ac:dyDescent="0.3">
      <c r="A26" s="9">
        <v>24</v>
      </c>
      <c r="B26" s="8" t="s">
        <v>41</v>
      </c>
      <c r="C26" s="7">
        <v>477</v>
      </c>
      <c r="D26" s="7">
        <v>2862</v>
      </c>
    </row>
    <row r="27" spans="1:4" ht="15.6" x14ac:dyDescent="0.3">
      <c r="A27" s="9">
        <v>25</v>
      </c>
      <c r="B27" s="8" t="s">
        <v>45</v>
      </c>
      <c r="C27" s="7">
        <v>123</v>
      </c>
      <c r="D27" s="7">
        <v>615</v>
      </c>
    </row>
    <row r="28" spans="1:4" ht="15.6" x14ac:dyDescent="0.3">
      <c r="A28" s="9">
        <v>26</v>
      </c>
      <c r="B28" s="8" t="s">
        <v>79</v>
      </c>
      <c r="C28" s="7">
        <v>485</v>
      </c>
      <c r="D28" s="7">
        <v>3880</v>
      </c>
    </row>
    <row r="29" spans="1:4" ht="15.6" x14ac:dyDescent="0.3">
      <c r="A29" s="9">
        <v>27</v>
      </c>
      <c r="B29" s="8" t="s">
        <v>125</v>
      </c>
      <c r="C29" s="7">
        <v>415</v>
      </c>
      <c r="D29" s="7">
        <v>2075</v>
      </c>
    </row>
    <row r="30" spans="1:4" ht="15.6" x14ac:dyDescent="0.3">
      <c r="A30" s="9">
        <v>28</v>
      </c>
      <c r="B30" s="8" t="s">
        <v>90</v>
      </c>
      <c r="C30" s="7">
        <v>724</v>
      </c>
      <c r="D30" s="11">
        <v>4344</v>
      </c>
    </row>
    <row r="31" spans="1:4" ht="15.6" x14ac:dyDescent="0.3">
      <c r="A31" s="9">
        <v>29</v>
      </c>
      <c r="B31" s="8" t="s">
        <v>83</v>
      </c>
      <c r="C31" s="7">
        <v>602</v>
      </c>
      <c r="D31" s="7">
        <v>3010</v>
      </c>
    </row>
    <row r="32" spans="1:4" ht="15.6" x14ac:dyDescent="0.3">
      <c r="A32" s="9">
        <v>30</v>
      </c>
      <c r="B32" s="8" t="s">
        <v>84</v>
      </c>
      <c r="C32" s="7">
        <v>428</v>
      </c>
      <c r="D32" s="7">
        <v>2996</v>
      </c>
    </row>
    <row r="33" spans="1:4" ht="15.6" x14ac:dyDescent="0.3">
      <c r="A33" s="9">
        <v>31</v>
      </c>
      <c r="B33" s="8" t="s">
        <v>129</v>
      </c>
      <c r="C33" s="7">
        <v>275</v>
      </c>
      <c r="D33" s="7">
        <v>1925</v>
      </c>
    </row>
    <row r="34" spans="1:4" ht="15.6" x14ac:dyDescent="0.3">
      <c r="A34" s="9">
        <v>32</v>
      </c>
      <c r="B34" s="8" t="s">
        <v>85</v>
      </c>
      <c r="C34" s="7">
        <v>279</v>
      </c>
      <c r="D34" s="7">
        <v>1395</v>
      </c>
    </row>
    <row r="35" spans="1:4" x14ac:dyDescent="0.3">
      <c r="D35" s="73">
        <f>SUM(D3:D34)</f>
        <v>86582</v>
      </c>
    </row>
  </sheetData>
  <sortState xmlns:xlrd2="http://schemas.microsoft.com/office/spreadsheetml/2017/richdata2" ref="B3:D34">
    <sortCondition ref="B2:B3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626A-8033-4B5A-A25E-1A746AD1B042}">
  <dimension ref="A1:D15"/>
  <sheetViews>
    <sheetView workbookViewId="0">
      <selection activeCell="D16" sqref="D16"/>
    </sheetView>
  </sheetViews>
  <sheetFormatPr defaultRowHeight="14.4" x14ac:dyDescent="0.3"/>
  <cols>
    <col min="1" max="1" width="6.44140625" customWidth="1"/>
    <col min="2" max="2" width="26.44140625" customWidth="1"/>
  </cols>
  <sheetData>
    <row r="1" spans="1:4" ht="60" customHeight="1" x14ac:dyDescent="0.3">
      <c r="A1" s="109" t="s">
        <v>53</v>
      </c>
      <c r="B1" s="109"/>
      <c r="C1" s="109"/>
      <c r="D1" s="109"/>
    </row>
    <row r="2" spans="1:4" x14ac:dyDescent="0.3">
      <c r="A2" s="6" t="s">
        <v>1</v>
      </c>
      <c r="B2" s="35" t="s">
        <v>0</v>
      </c>
      <c r="C2" s="35" t="s">
        <v>2</v>
      </c>
      <c r="D2" s="35" t="s">
        <v>3</v>
      </c>
    </row>
    <row r="3" spans="1:4" ht="15.6" x14ac:dyDescent="0.3">
      <c r="A3" s="33">
        <v>1</v>
      </c>
      <c r="B3" s="8" t="s">
        <v>164</v>
      </c>
      <c r="C3" s="7">
        <v>108</v>
      </c>
      <c r="D3" s="7">
        <v>378</v>
      </c>
    </row>
    <row r="4" spans="1:4" ht="15.6" x14ac:dyDescent="0.3">
      <c r="A4" s="33">
        <v>2</v>
      </c>
      <c r="B4" s="8" t="s">
        <v>168</v>
      </c>
      <c r="C4" s="7">
        <v>250</v>
      </c>
      <c r="D4" s="7">
        <v>1125</v>
      </c>
    </row>
    <row r="5" spans="1:4" ht="15.6" x14ac:dyDescent="0.3">
      <c r="A5" s="33">
        <v>3</v>
      </c>
      <c r="B5" s="8" t="s">
        <v>136</v>
      </c>
      <c r="C5" s="7">
        <v>442</v>
      </c>
      <c r="D5" s="7">
        <v>3536</v>
      </c>
    </row>
    <row r="6" spans="1:4" ht="15.6" x14ac:dyDescent="0.3">
      <c r="A6" s="33">
        <v>4</v>
      </c>
      <c r="B6" s="8" t="s">
        <v>98</v>
      </c>
      <c r="C6" s="7">
        <v>189</v>
      </c>
      <c r="D6" s="7">
        <v>945</v>
      </c>
    </row>
    <row r="7" spans="1:4" ht="15.6" x14ac:dyDescent="0.3">
      <c r="A7" s="33">
        <v>5</v>
      </c>
      <c r="B7" s="8" t="s">
        <v>135</v>
      </c>
      <c r="C7" s="7">
        <v>530</v>
      </c>
      <c r="D7" s="7">
        <v>2120</v>
      </c>
    </row>
    <row r="8" spans="1:4" ht="15.6" x14ac:dyDescent="0.3">
      <c r="A8" s="33">
        <v>6</v>
      </c>
      <c r="B8" s="8" t="s">
        <v>100</v>
      </c>
      <c r="C8" s="7">
        <v>312</v>
      </c>
      <c r="D8" s="7">
        <v>1560</v>
      </c>
    </row>
    <row r="9" spans="1:4" ht="15.6" x14ac:dyDescent="0.3">
      <c r="A9" s="33">
        <v>7</v>
      </c>
      <c r="B9" s="8" t="s">
        <v>165</v>
      </c>
      <c r="C9" s="7">
        <v>109</v>
      </c>
      <c r="D9" s="7">
        <v>654</v>
      </c>
    </row>
    <row r="10" spans="1:4" ht="15.6" x14ac:dyDescent="0.3">
      <c r="A10" s="33">
        <v>8</v>
      </c>
      <c r="B10" s="66" t="s">
        <v>105</v>
      </c>
      <c r="C10" s="67">
        <v>274</v>
      </c>
      <c r="D10" s="67">
        <v>1096</v>
      </c>
    </row>
    <row r="11" spans="1:4" ht="15.6" x14ac:dyDescent="0.3">
      <c r="A11" s="33">
        <v>9</v>
      </c>
      <c r="B11" s="66" t="s">
        <v>166</v>
      </c>
      <c r="C11" s="127">
        <v>415</v>
      </c>
      <c r="D11" s="127">
        <v>2905</v>
      </c>
    </row>
    <row r="12" spans="1:4" ht="15.6" x14ac:dyDescent="0.3">
      <c r="A12" s="33">
        <v>10</v>
      </c>
      <c r="B12" s="8" t="s">
        <v>167</v>
      </c>
      <c r="C12" s="7">
        <v>290</v>
      </c>
      <c r="D12" s="10">
        <v>1450</v>
      </c>
    </row>
    <row r="13" spans="1:4" ht="15.6" x14ac:dyDescent="0.3">
      <c r="A13" s="117">
        <v>11</v>
      </c>
      <c r="B13" s="8" t="s">
        <v>151</v>
      </c>
      <c r="C13" s="7">
        <v>133</v>
      </c>
      <c r="D13" s="7">
        <v>665</v>
      </c>
    </row>
    <row r="14" spans="1:4" ht="15.6" x14ac:dyDescent="0.3">
      <c r="A14" s="117">
        <v>12</v>
      </c>
      <c r="B14" s="8" t="s">
        <v>152</v>
      </c>
      <c r="C14" s="7">
        <v>175</v>
      </c>
      <c r="D14" s="7">
        <v>1050</v>
      </c>
    </row>
    <row r="15" spans="1:4" x14ac:dyDescent="0.3">
      <c r="D15">
        <f>SUM(D3:D14)</f>
        <v>17484</v>
      </c>
    </row>
  </sheetData>
  <sortState xmlns:xlrd2="http://schemas.microsoft.com/office/spreadsheetml/2017/richdata2" ref="B3:D14">
    <sortCondition ref="B3:B1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2B0D-624C-4BBD-9371-A38E06E02A10}">
  <dimension ref="A1:D69"/>
  <sheetViews>
    <sheetView tabSelected="1" topLeftCell="A46" workbookViewId="0">
      <selection activeCell="L64" sqref="L64"/>
    </sheetView>
  </sheetViews>
  <sheetFormatPr defaultRowHeight="14.4" x14ac:dyDescent="0.3"/>
  <cols>
    <col min="1" max="1" width="6.44140625" customWidth="1"/>
    <col min="2" max="2" width="26.44140625" customWidth="1"/>
  </cols>
  <sheetData>
    <row r="1" spans="1:4" ht="60" customHeight="1" x14ac:dyDescent="0.3">
      <c r="A1" s="109" t="s">
        <v>54</v>
      </c>
      <c r="B1" s="109"/>
      <c r="C1" s="109"/>
      <c r="D1" s="109"/>
    </row>
    <row r="2" spans="1:4" x14ac:dyDescent="0.3">
      <c r="A2" s="6" t="s">
        <v>1</v>
      </c>
      <c r="B2" s="6" t="s">
        <v>0</v>
      </c>
      <c r="C2" s="6" t="s">
        <v>2</v>
      </c>
      <c r="D2" s="6" t="s">
        <v>3</v>
      </c>
    </row>
    <row r="3" spans="1:4" ht="15.6" x14ac:dyDescent="0.3">
      <c r="A3" s="33">
        <v>1</v>
      </c>
      <c r="B3" s="34" t="s">
        <v>55</v>
      </c>
      <c r="C3" s="7">
        <v>170</v>
      </c>
      <c r="D3" s="7">
        <v>850</v>
      </c>
    </row>
    <row r="4" spans="1:4" ht="15.6" x14ac:dyDescent="0.3">
      <c r="A4" s="33">
        <v>2</v>
      </c>
      <c r="B4" s="66" t="s">
        <v>188</v>
      </c>
      <c r="C4" s="67">
        <v>224</v>
      </c>
      <c r="D4" s="67">
        <v>896</v>
      </c>
    </row>
    <row r="5" spans="1:4" ht="15.6" x14ac:dyDescent="0.3">
      <c r="A5" s="33">
        <v>3</v>
      </c>
      <c r="B5" s="8" t="s">
        <v>133</v>
      </c>
      <c r="C5" s="7">
        <v>80</v>
      </c>
      <c r="D5" s="7">
        <v>320</v>
      </c>
    </row>
    <row r="6" spans="1:4" ht="15.6" x14ac:dyDescent="0.3">
      <c r="A6" s="33">
        <v>4</v>
      </c>
      <c r="B6" s="8" t="s">
        <v>93</v>
      </c>
      <c r="C6" s="7">
        <v>277</v>
      </c>
      <c r="D6" s="7">
        <v>1108</v>
      </c>
    </row>
    <row r="7" spans="1:4" ht="15.6" x14ac:dyDescent="0.3">
      <c r="A7" s="33">
        <v>5</v>
      </c>
      <c r="B7" s="8" t="s">
        <v>56</v>
      </c>
      <c r="C7" s="7">
        <v>302</v>
      </c>
      <c r="D7" s="7">
        <v>1510</v>
      </c>
    </row>
    <row r="8" spans="1:4" ht="15.6" x14ac:dyDescent="0.3">
      <c r="A8" s="33">
        <v>6</v>
      </c>
      <c r="B8" s="8" t="s">
        <v>94</v>
      </c>
      <c r="C8" s="7">
        <v>256</v>
      </c>
      <c r="D8" s="7">
        <v>1536</v>
      </c>
    </row>
    <row r="9" spans="1:4" ht="15.6" x14ac:dyDescent="0.3">
      <c r="A9" s="33">
        <v>7</v>
      </c>
      <c r="B9" s="8" t="s">
        <v>91</v>
      </c>
      <c r="C9" s="7">
        <v>295</v>
      </c>
      <c r="D9" s="7">
        <v>1475</v>
      </c>
    </row>
    <row r="10" spans="1:4" ht="15.6" x14ac:dyDescent="0.3">
      <c r="A10" s="33">
        <v>8</v>
      </c>
      <c r="B10" s="8" t="s">
        <v>57</v>
      </c>
      <c r="C10" s="7">
        <v>281</v>
      </c>
      <c r="D10" s="7">
        <v>1124</v>
      </c>
    </row>
    <row r="11" spans="1:4" ht="15.6" x14ac:dyDescent="0.3">
      <c r="A11" s="33">
        <v>9</v>
      </c>
      <c r="B11" s="8" t="s">
        <v>95</v>
      </c>
      <c r="C11" s="7">
        <v>112</v>
      </c>
      <c r="D11" s="7">
        <v>560</v>
      </c>
    </row>
    <row r="12" spans="1:4" ht="15.6" x14ac:dyDescent="0.3">
      <c r="A12" s="33">
        <v>10</v>
      </c>
      <c r="B12" s="8" t="s">
        <v>137</v>
      </c>
      <c r="C12" s="7">
        <v>131</v>
      </c>
      <c r="D12" s="7">
        <v>524</v>
      </c>
    </row>
    <row r="13" spans="1:4" ht="15.6" x14ac:dyDescent="0.3">
      <c r="A13" s="33">
        <v>11</v>
      </c>
      <c r="B13" s="8" t="s">
        <v>96</v>
      </c>
      <c r="C13" s="7">
        <v>290</v>
      </c>
      <c r="D13" s="7">
        <v>1450</v>
      </c>
    </row>
    <row r="14" spans="1:4" ht="15.6" x14ac:dyDescent="0.3">
      <c r="A14" s="33">
        <v>12</v>
      </c>
      <c r="B14" s="66" t="s">
        <v>42</v>
      </c>
      <c r="C14" s="67">
        <v>580</v>
      </c>
      <c r="D14" s="67">
        <v>4060</v>
      </c>
    </row>
    <row r="15" spans="1:4" ht="15.6" x14ac:dyDescent="0.3">
      <c r="A15" s="33">
        <v>13</v>
      </c>
      <c r="B15" s="8" t="s">
        <v>138</v>
      </c>
      <c r="C15" s="7">
        <v>68</v>
      </c>
      <c r="D15" s="7">
        <v>272</v>
      </c>
    </row>
    <row r="16" spans="1:4" ht="15.6" x14ac:dyDescent="0.3">
      <c r="A16" s="33">
        <v>14</v>
      </c>
      <c r="B16" s="8" t="s">
        <v>99</v>
      </c>
      <c r="C16" s="7">
        <v>290</v>
      </c>
      <c r="D16" s="7">
        <v>1160</v>
      </c>
    </row>
    <row r="17" spans="1:4" ht="15.6" x14ac:dyDescent="0.3">
      <c r="A17" s="111">
        <v>15</v>
      </c>
      <c r="B17" s="8" t="s">
        <v>134</v>
      </c>
      <c r="C17" s="7">
        <v>158</v>
      </c>
      <c r="D17" s="7">
        <v>632</v>
      </c>
    </row>
    <row r="18" spans="1:4" ht="15.6" x14ac:dyDescent="0.3">
      <c r="A18" s="33">
        <v>17</v>
      </c>
      <c r="B18" s="8" t="s">
        <v>139</v>
      </c>
      <c r="C18" s="7">
        <v>157</v>
      </c>
      <c r="D18" s="7">
        <v>628</v>
      </c>
    </row>
    <row r="19" spans="1:4" ht="15.6" x14ac:dyDescent="0.3">
      <c r="A19" s="33">
        <v>18</v>
      </c>
      <c r="B19" s="8" t="s">
        <v>140</v>
      </c>
      <c r="C19" s="7">
        <v>501</v>
      </c>
      <c r="D19" s="7">
        <v>2004</v>
      </c>
    </row>
    <row r="20" spans="1:4" ht="15.6" x14ac:dyDescent="0.3">
      <c r="A20" s="33">
        <v>19</v>
      </c>
      <c r="B20" s="8" t="s">
        <v>59</v>
      </c>
      <c r="C20" s="7">
        <v>510</v>
      </c>
      <c r="D20" s="7">
        <v>2040</v>
      </c>
    </row>
    <row r="21" spans="1:4" ht="15.6" x14ac:dyDescent="0.3">
      <c r="A21" s="33">
        <v>20</v>
      </c>
      <c r="B21" s="8" t="s">
        <v>141</v>
      </c>
      <c r="C21" s="7">
        <v>244</v>
      </c>
      <c r="D21" s="7">
        <v>976</v>
      </c>
    </row>
    <row r="22" spans="1:4" ht="15.6" x14ac:dyDescent="0.3">
      <c r="A22" s="33">
        <v>21</v>
      </c>
      <c r="B22" s="8" t="s">
        <v>142</v>
      </c>
      <c r="C22" s="7">
        <v>110</v>
      </c>
      <c r="D22" s="7">
        <v>440</v>
      </c>
    </row>
    <row r="23" spans="1:4" ht="15.6" x14ac:dyDescent="0.3">
      <c r="A23" s="33">
        <v>22</v>
      </c>
      <c r="B23" s="8" t="s">
        <v>102</v>
      </c>
      <c r="C23" s="7">
        <v>346</v>
      </c>
      <c r="D23" s="7">
        <v>1384</v>
      </c>
    </row>
    <row r="24" spans="1:4" ht="15.6" x14ac:dyDescent="0.3">
      <c r="A24" s="33">
        <v>24</v>
      </c>
      <c r="B24" s="8" t="s">
        <v>104</v>
      </c>
      <c r="C24" s="7">
        <v>412</v>
      </c>
      <c r="D24" s="7">
        <v>2472</v>
      </c>
    </row>
    <row r="25" spans="1:4" ht="15.6" x14ac:dyDescent="0.3">
      <c r="A25" s="33">
        <v>26</v>
      </c>
      <c r="B25" s="8" t="s">
        <v>143</v>
      </c>
      <c r="C25" s="7">
        <v>256</v>
      </c>
      <c r="D25" s="7">
        <v>1024</v>
      </c>
    </row>
    <row r="26" spans="1:4" ht="15.6" x14ac:dyDescent="0.3">
      <c r="A26" s="33">
        <v>27</v>
      </c>
      <c r="B26" s="8" t="s">
        <v>144</v>
      </c>
      <c r="C26" s="7">
        <v>201</v>
      </c>
      <c r="D26" s="7">
        <v>1005</v>
      </c>
    </row>
    <row r="27" spans="1:4" ht="15.6" x14ac:dyDescent="0.3">
      <c r="A27" s="33">
        <v>28</v>
      </c>
      <c r="B27" s="34" t="s">
        <v>161</v>
      </c>
      <c r="C27" s="34">
        <v>314</v>
      </c>
      <c r="D27" s="7">
        <v>2198</v>
      </c>
    </row>
    <row r="28" spans="1:4" ht="15.6" x14ac:dyDescent="0.3">
      <c r="A28" s="33">
        <v>29</v>
      </c>
      <c r="B28" s="8" t="s">
        <v>145</v>
      </c>
      <c r="C28" s="7">
        <v>390</v>
      </c>
      <c r="D28" s="7">
        <v>1950</v>
      </c>
    </row>
    <row r="29" spans="1:4" ht="15.6" x14ac:dyDescent="0.3">
      <c r="A29" s="33">
        <v>30</v>
      </c>
      <c r="B29" s="34" t="s">
        <v>160</v>
      </c>
      <c r="C29" s="34">
        <v>211</v>
      </c>
      <c r="D29" s="7">
        <v>1477</v>
      </c>
    </row>
    <row r="30" spans="1:4" ht="15.6" x14ac:dyDescent="0.3">
      <c r="A30" s="33">
        <v>31</v>
      </c>
      <c r="B30" s="8" t="s">
        <v>189</v>
      </c>
      <c r="C30" s="7">
        <v>345</v>
      </c>
      <c r="D30" s="7">
        <v>1725</v>
      </c>
    </row>
    <row r="31" spans="1:4" ht="15.6" x14ac:dyDescent="0.3">
      <c r="A31" s="33">
        <v>32</v>
      </c>
      <c r="B31" s="8" t="s">
        <v>106</v>
      </c>
      <c r="C31" s="7">
        <v>266</v>
      </c>
      <c r="D31" s="7">
        <v>1330</v>
      </c>
    </row>
    <row r="32" spans="1:4" ht="15.6" x14ac:dyDescent="0.3">
      <c r="A32" s="33">
        <v>33</v>
      </c>
      <c r="B32" s="8" t="s">
        <v>107</v>
      </c>
      <c r="C32" s="7">
        <v>246</v>
      </c>
      <c r="D32" s="7">
        <v>1722</v>
      </c>
    </row>
    <row r="33" spans="1:4" ht="15.6" x14ac:dyDescent="0.3">
      <c r="A33" s="33">
        <v>34</v>
      </c>
      <c r="B33" s="8" t="s">
        <v>148</v>
      </c>
      <c r="C33" s="7">
        <v>133</v>
      </c>
      <c r="D33" s="7">
        <v>665</v>
      </c>
    </row>
    <row r="34" spans="1:4" ht="15.6" x14ac:dyDescent="0.3">
      <c r="A34" s="33">
        <v>35</v>
      </c>
      <c r="B34" s="8" t="s">
        <v>108</v>
      </c>
      <c r="C34" s="7">
        <v>117</v>
      </c>
      <c r="D34" s="7">
        <v>468</v>
      </c>
    </row>
    <row r="35" spans="1:4" ht="15.6" x14ac:dyDescent="0.3">
      <c r="A35" s="33">
        <v>36</v>
      </c>
      <c r="B35" s="8" t="s">
        <v>58</v>
      </c>
      <c r="C35" s="7">
        <v>356</v>
      </c>
      <c r="D35" s="7">
        <v>1424</v>
      </c>
    </row>
    <row r="36" spans="1:4" ht="15.6" x14ac:dyDescent="0.3">
      <c r="A36" s="33">
        <v>37</v>
      </c>
      <c r="B36" s="8" t="s">
        <v>184</v>
      </c>
      <c r="C36" s="69" t="s">
        <v>187</v>
      </c>
      <c r="D36" s="69">
        <v>2298</v>
      </c>
    </row>
    <row r="37" spans="1:4" ht="15.6" x14ac:dyDescent="0.3">
      <c r="A37" s="33">
        <v>38</v>
      </c>
      <c r="B37" s="8" t="s">
        <v>147</v>
      </c>
      <c r="C37" s="7">
        <v>856</v>
      </c>
      <c r="D37" s="7">
        <v>3424</v>
      </c>
    </row>
    <row r="38" spans="1:4" ht="15.6" x14ac:dyDescent="0.3">
      <c r="A38" s="33">
        <v>39</v>
      </c>
      <c r="B38" s="8" t="s">
        <v>146</v>
      </c>
      <c r="C38" s="7">
        <v>594</v>
      </c>
      <c r="D38" s="7">
        <v>2970</v>
      </c>
    </row>
    <row r="39" spans="1:4" ht="15.6" x14ac:dyDescent="0.3">
      <c r="A39" s="33">
        <v>40</v>
      </c>
      <c r="B39" s="8" t="s">
        <v>149</v>
      </c>
      <c r="C39" s="7">
        <v>116</v>
      </c>
      <c r="D39" s="7">
        <v>580</v>
      </c>
    </row>
    <row r="40" spans="1:4" ht="15.6" x14ac:dyDescent="0.3">
      <c r="A40" s="33">
        <v>41</v>
      </c>
      <c r="B40" s="34" t="s">
        <v>162</v>
      </c>
      <c r="C40" s="34">
        <v>60</v>
      </c>
      <c r="D40" s="7">
        <v>300</v>
      </c>
    </row>
    <row r="41" spans="1:4" ht="15.6" x14ac:dyDescent="0.3">
      <c r="A41" s="33">
        <v>42</v>
      </c>
      <c r="B41" s="8" t="s">
        <v>109</v>
      </c>
      <c r="C41" s="7">
        <v>319</v>
      </c>
      <c r="D41" s="7">
        <v>1595</v>
      </c>
    </row>
    <row r="42" spans="1:4" ht="15.6" x14ac:dyDescent="0.3">
      <c r="A42" s="33">
        <v>43</v>
      </c>
      <c r="B42" s="8" t="s">
        <v>110</v>
      </c>
      <c r="C42" s="7">
        <v>152</v>
      </c>
      <c r="D42" s="7">
        <v>760</v>
      </c>
    </row>
    <row r="43" spans="1:4" ht="15.6" x14ac:dyDescent="0.3">
      <c r="A43" s="33">
        <v>44</v>
      </c>
      <c r="B43" s="34" t="s">
        <v>163</v>
      </c>
      <c r="C43" s="34">
        <v>200</v>
      </c>
      <c r="D43" s="7">
        <v>1400</v>
      </c>
    </row>
    <row r="44" spans="1:4" ht="15.6" x14ac:dyDescent="0.3">
      <c r="A44" s="33">
        <v>45</v>
      </c>
      <c r="B44" s="8" t="s">
        <v>150</v>
      </c>
      <c r="C44" s="7">
        <v>206</v>
      </c>
      <c r="D44" s="7">
        <v>1030</v>
      </c>
    </row>
    <row r="45" spans="1:4" ht="15.6" x14ac:dyDescent="0.3">
      <c r="A45" s="33">
        <v>46</v>
      </c>
      <c r="B45" s="8" t="s">
        <v>113</v>
      </c>
      <c r="C45" s="7">
        <v>96</v>
      </c>
      <c r="D45" s="7">
        <v>384</v>
      </c>
    </row>
    <row r="46" spans="1:4" ht="15.6" x14ac:dyDescent="0.3">
      <c r="A46" s="33">
        <v>47</v>
      </c>
      <c r="B46" s="8" t="s">
        <v>114</v>
      </c>
      <c r="C46" s="7">
        <v>140</v>
      </c>
      <c r="D46" s="7">
        <v>560</v>
      </c>
    </row>
    <row r="47" spans="1:4" ht="15.6" x14ac:dyDescent="0.3">
      <c r="A47" s="33">
        <v>48</v>
      </c>
      <c r="B47" s="8" t="s">
        <v>153</v>
      </c>
      <c r="C47" s="34">
        <v>73</v>
      </c>
      <c r="D47" s="7">
        <v>438</v>
      </c>
    </row>
    <row r="48" spans="1:4" ht="15.6" x14ac:dyDescent="0.3">
      <c r="A48" s="33">
        <v>49</v>
      </c>
      <c r="B48" s="8" t="s">
        <v>87</v>
      </c>
      <c r="C48" s="7">
        <v>300</v>
      </c>
      <c r="D48" s="7">
        <v>1200</v>
      </c>
    </row>
    <row r="49" spans="1:4" ht="15.6" x14ac:dyDescent="0.3">
      <c r="A49" s="33">
        <v>50</v>
      </c>
      <c r="B49" s="8" t="s">
        <v>117</v>
      </c>
      <c r="C49" s="7">
        <v>249</v>
      </c>
      <c r="D49" s="7">
        <v>996</v>
      </c>
    </row>
    <row r="50" spans="1:4" ht="15.6" x14ac:dyDescent="0.3">
      <c r="A50" s="33">
        <v>51</v>
      </c>
      <c r="B50" s="8" t="s">
        <v>76</v>
      </c>
      <c r="C50" s="7">
        <v>905</v>
      </c>
      <c r="D50" s="7">
        <v>5430</v>
      </c>
    </row>
    <row r="51" spans="1:4" ht="15.6" x14ac:dyDescent="0.3">
      <c r="A51" s="33">
        <v>52</v>
      </c>
      <c r="B51" s="8" t="s">
        <v>118</v>
      </c>
      <c r="C51" s="7">
        <v>336</v>
      </c>
      <c r="D51" s="7">
        <v>1680</v>
      </c>
    </row>
    <row r="52" spans="1:4" ht="15.6" x14ac:dyDescent="0.3">
      <c r="A52" s="33">
        <v>53</v>
      </c>
      <c r="B52" s="8" t="s">
        <v>119</v>
      </c>
      <c r="C52" s="7">
        <v>292</v>
      </c>
      <c r="D52" s="7">
        <v>1460</v>
      </c>
    </row>
    <row r="53" spans="1:4" ht="15.6" x14ac:dyDescent="0.3">
      <c r="A53" s="33">
        <v>54</v>
      </c>
      <c r="B53" s="8" t="s">
        <v>80</v>
      </c>
      <c r="C53" s="7">
        <v>633</v>
      </c>
      <c r="D53" s="7">
        <v>3165</v>
      </c>
    </row>
    <row r="54" spans="1:4" ht="15.6" x14ac:dyDescent="0.3">
      <c r="A54" s="33">
        <v>55</v>
      </c>
      <c r="B54" s="8" t="s">
        <v>120</v>
      </c>
      <c r="C54" s="7">
        <v>134</v>
      </c>
      <c r="D54" s="7">
        <v>536</v>
      </c>
    </row>
    <row r="55" spans="1:4" ht="15.6" x14ac:dyDescent="0.3">
      <c r="A55" s="33">
        <v>56</v>
      </c>
      <c r="B55" s="8" t="s">
        <v>78</v>
      </c>
      <c r="C55" s="7">
        <v>298</v>
      </c>
      <c r="D55" s="7">
        <v>1490</v>
      </c>
    </row>
    <row r="56" spans="1:4" ht="15.6" x14ac:dyDescent="0.3">
      <c r="A56" s="33">
        <v>57</v>
      </c>
      <c r="B56" s="8" t="s">
        <v>121</v>
      </c>
      <c r="C56" s="7">
        <v>103</v>
      </c>
      <c r="D56" s="7">
        <v>515</v>
      </c>
    </row>
    <row r="57" spans="1:4" ht="15.6" x14ac:dyDescent="0.3">
      <c r="A57" s="33">
        <v>58</v>
      </c>
      <c r="B57" s="8" t="s">
        <v>122</v>
      </c>
      <c r="C57" s="7">
        <v>131</v>
      </c>
      <c r="D57" s="7">
        <v>655</v>
      </c>
    </row>
    <row r="58" spans="1:4" ht="15.6" x14ac:dyDescent="0.3">
      <c r="A58" s="33">
        <v>59</v>
      </c>
      <c r="B58" s="8" t="s">
        <v>123</v>
      </c>
      <c r="C58" s="7">
        <v>479</v>
      </c>
      <c r="D58" s="7">
        <v>2395</v>
      </c>
    </row>
    <row r="59" spans="1:4" ht="15.6" x14ac:dyDescent="0.3">
      <c r="A59" s="33">
        <v>60</v>
      </c>
      <c r="B59" s="8" t="s">
        <v>155</v>
      </c>
      <c r="C59" s="7">
        <v>94</v>
      </c>
      <c r="D59" s="7">
        <v>376</v>
      </c>
    </row>
    <row r="60" spans="1:4" ht="15.6" x14ac:dyDescent="0.3">
      <c r="A60" s="33">
        <v>61</v>
      </c>
      <c r="B60" s="8" t="s">
        <v>154</v>
      </c>
      <c r="C60" s="7">
        <v>141</v>
      </c>
      <c r="D60" s="7">
        <v>564</v>
      </c>
    </row>
    <row r="61" spans="1:4" ht="15.6" x14ac:dyDescent="0.3">
      <c r="A61" s="33">
        <v>62</v>
      </c>
      <c r="B61" s="8" t="s">
        <v>81</v>
      </c>
      <c r="C61" s="7">
        <v>364</v>
      </c>
      <c r="D61" s="7">
        <v>1820</v>
      </c>
    </row>
    <row r="62" spans="1:4" ht="15.6" x14ac:dyDescent="0.3">
      <c r="A62" s="33">
        <v>63</v>
      </c>
      <c r="B62" s="8" t="s">
        <v>89</v>
      </c>
      <c r="C62" s="7">
        <v>180</v>
      </c>
      <c r="D62" s="7">
        <v>720</v>
      </c>
    </row>
    <row r="63" spans="1:4" ht="15.6" x14ac:dyDescent="0.3">
      <c r="A63" s="33">
        <v>64</v>
      </c>
      <c r="B63" s="8" t="s">
        <v>156</v>
      </c>
      <c r="C63" s="7">
        <v>209</v>
      </c>
      <c r="D63" s="7">
        <v>1045</v>
      </c>
    </row>
    <row r="64" spans="1:4" ht="15.6" x14ac:dyDescent="0.3">
      <c r="A64" s="33">
        <v>65</v>
      </c>
      <c r="B64" s="8" t="s">
        <v>126</v>
      </c>
      <c r="C64" s="7">
        <v>298</v>
      </c>
      <c r="D64" s="7">
        <v>1788</v>
      </c>
    </row>
    <row r="65" spans="1:4" ht="15.6" x14ac:dyDescent="0.3">
      <c r="A65" s="9">
        <v>66</v>
      </c>
      <c r="B65" s="8" t="s">
        <v>157</v>
      </c>
      <c r="C65" s="7">
        <v>339</v>
      </c>
      <c r="D65" s="7">
        <v>1356</v>
      </c>
    </row>
    <row r="66" spans="1:4" ht="15.6" x14ac:dyDescent="0.3">
      <c r="A66" s="9">
        <v>67</v>
      </c>
      <c r="B66" s="8" t="s">
        <v>158</v>
      </c>
      <c r="C66" s="7">
        <v>132</v>
      </c>
      <c r="D66" s="7">
        <v>660</v>
      </c>
    </row>
    <row r="67" spans="1:4" ht="15.6" x14ac:dyDescent="0.3">
      <c r="A67" s="33">
        <v>68</v>
      </c>
      <c r="B67" s="8" t="s">
        <v>127</v>
      </c>
      <c r="C67" s="7">
        <v>281</v>
      </c>
      <c r="D67" s="7">
        <v>1686</v>
      </c>
    </row>
    <row r="68" spans="1:4" ht="15.6" x14ac:dyDescent="0.3">
      <c r="A68" s="33">
        <v>69</v>
      </c>
      <c r="B68" s="8" t="s">
        <v>128</v>
      </c>
      <c r="C68" s="7">
        <v>127</v>
      </c>
      <c r="D68" s="7">
        <v>508</v>
      </c>
    </row>
    <row r="69" spans="1:4" x14ac:dyDescent="0.3">
      <c r="C69" s="73">
        <f>SUM(C3:C68)</f>
        <v>17466</v>
      </c>
      <c r="D69" s="73">
        <f>SUM(D3:D68)</f>
        <v>88193</v>
      </c>
    </row>
  </sheetData>
  <sortState xmlns:xlrd2="http://schemas.microsoft.com/office/spreadsheetml/2017/richdata2" ref="B4:D68">
    <sortCondition ref="B3:B6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1</vt:i4>
      </vt:variant>
    </vt:vector>
  </HeadingPairs>
  <TitlesOfParts>
    <vt:vector size="6" baseType="lpstr">
      <vt:lpstr>Biržų m. gatvės</vt:lpstr>
      <vt:lpstr>1 maršrutas Biržų m.</vt:lpstr>
      <vt:lpstr>2 maršrutas Biržų m.</vt:lpstr>
      <vt:lpstr>3 maršrutas Biržų m.</vt:lpstr>
      <vt:lpstr>4 maršrutas žvyruotos g.</vt:lpstr>
      <vt:lpstr>'1 maršrutas Biržų m.'!_Hlk63768350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Dovilė Arnašė</cp:lastModifiedBy>
  <cp:lastPrinted>2022-09-22T05:26:04Z</cp:lastPrinted>
  <dcterms:created xsi:type="dcterms:W3CDTF">2021-11-04T10:02:51Z</dcterms:created>
  <dcterms:modified xsi:type="dcterms:W3CDTF">2025-10-02T13:05:36Z</dcterms:modified>
</cp:coreProperties>
</file>