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vmsa-my.sharepoint.com/personal/elzbieta_talockaite_vilnius_lt/Documents/Darbalaukis/ŠP-72992_Laboratorinių_tyrimų_atlikimo_(už_įstaigos_ribų)_paslaugų_pirkimas_Dokumentai/3. Skelbimui/"/>
    </mc:Choice>
  </mc:AlternateContent>
  <xr:revisionPtr revIDLastSave="321" documentId="8_{F1526B91-0A11-4D21-BFF1-C4266760B202}" xr6:coauthVersionLast="47" xr6:coauthVersionMax="47" xr10:uidLastSave="{EEFF9CFE-DDAB-4D2D-9D62-112F53388AFC}"/>
  <bookViews>
    <workbookView xWindow="28680" yWindow="-120" windowWidth="29040" windowHeight="15720" xr2:uid="{00000000-000D-0000-FFFF-FFFF00000000}"/>
  </bookViews>
  <sheets>
    <sheet name="Techninė specifikacija"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4" l="1"/>
  <c r="G80" i="4"/>
  <c r="G73" i="4"/>
  <c r="G8" i="4"/>
  <c r="G81" i="4" s="1"/>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4" i="4"/>
  <c r="G75" i="4"/>
  <c r="G76" i="4"/>
  <c r="G78" i="4"/>
  <c r="G79" i="4"/>
  <c r="G7" i="4"/>
</calcChain>
</file>

<file path=xl/sharedStrings.xml><?xml version="1.0" encoding="utf-8"?>
<sst xmlns="http://schemas.openxmlformats.org/spreadsheetml/2006/main" count="324" uniqueCount="182">
  <si>
    <t>2 priedas</t>
  </si>
  <si>
    <t>Eil. Nr.</t>
  </si>
  <si>
    <t>Pirkimo objekto dalies pavadinimas/
paslaugos pavadinimas</t>
  </si>
  <si>
    <t>Mato vienetas</t>
  </si>
  <si>
    <t>Atlikimo ir gautų paslaugų  rezultatų pristatymo terminas</t>
  </si>
  <si>
    <t>Vieno tyrimo kaina (įkainis), Eur be PVM</t>
  </si>
  <si>
    <r>
      <t>Kaina be PVM</t>
    </r>
    <r>
      <rPr>
        <b/>
        <sz val="12"/>
        <rFont val="Times New Roman"/>
        <family val="1"/>
        <charset val="186"/>
      </rPr>
      <t>*</t>
    </r>
    <r>
      <rPr>
        <b/>
        <sz val="12"/>
        <color rgb="FF000000"/>
        <rFont val="Times New Roman"/>
        <family val="1"/>
        <charset val="186"/>
      </rPr>
      <t>, Eur</t>
    </r>
  </si>
  <si>
    <t xml:space="preserve">Maksimali perkančiajai organizacijai priimtina pasiūlymo kaina Eur įskaitant visus mokesčius. </t>
  </si>
  <si>
    <t>1.1</t>
  </si>
  <si>
    <t>tyrimas</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</si>
  <si>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</si>
  <si>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</si>
  <si>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</si>
  <si>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</si>
  <si>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</si>
  <si>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</si>
  <si>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</si>
  <si>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</si>
  <si>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</si>
  <si>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</si>
  <si>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</si>
  <si>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</si>
  <si>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</si>
  <si>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</si>
  <si>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</si>
  <si>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</si>
  <si>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</si>
  <si>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</si>
  <si>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</si>
  <si>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</si>
  <si>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</si>
  <si>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</si>
  <si>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</si>
  <si>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</si>
  <si>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</si>
  <si>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</si>
  <si>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</si>
  <si>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</si>
  <si>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</si>
  <si>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</si>
  <si>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</si>
  <si>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</si>
  <si>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</si>
  <si>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</si>
  <si>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</si>
  <si>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</si>
  <si>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</si>
  <si>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</si>
  <si>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</si>
  <si>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</si>
  <si>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</si>
  <si>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</si>
  <si>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</si>
  <si>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</si>
  <si>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</si>
  <si>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</si>
  <si>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</si>
  <si>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</si>
  <si>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</si>
  <si>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</si>
  <si>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</si>
  <si>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</si>
  <si>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</si>
  <si>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</si>
  <si>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</si>
  <si>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</si>
  <si>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</si>
  <si>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</si>
  <si>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</si>
  <si>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</si>
  <si>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</si>
  <si>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</si>
  <si>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</si>
  <si>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</si>
  <si>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</si>
  <si>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</si>
  <si>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</si>
  <si>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</si>
  <si>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</si>
  <si>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</si>
  <si>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</si>
  <si>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</si>
  <si>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</si>
  <si>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Šlapimo pasėlis, neigiamas</t>
  </si>
  <si>
    <t>Tepinėlio iš genitalijų pasėlis, neigiamas</t>
  </si>
  <si>
    <t>Spermos, prostatos sekreto pasėlis, neigiamas</t>
  </si>
  <si>
    <t>Išmatų diagnostinis pasėlis, neigiamas</t>
  </si>
  <si>
    <t>Jautrumo antibakteriniams vaistams nustatymas diskų difuzijos metodu (6 diskai)</t>
  </si>
  <si>
    <t>Jautrumo antibakteriniams vaistams nustatymas diskų difuzijos metodu (12 diskų)</t>
  </si>
  <si>
    <t>Antibakterinio vaisto nustatymas automatizuota skiedimo sistema</t>
  </si>
  <si>
    <t>Enterobakterijų identifikavimas iki rūšies</t>
  </si>
  <si>
    <t>Beta-hemolitinių streptokokų identifikavimas</t>
  </si>
  <si>
    <t>Enterokokų identifikavimas iki rūšies</t>
  </si>
  <si>
    <t>Pseudomonų ir kt. biochemiškai neaktyvių lazdelių identifikavimas</t>
  </si>
  <si>
    <t>Listerijų identifikavimas iki rūšies</t>
  </si>
  <si>
    <t>Anaerobų identifikavimas iki rūšies automatizuotu būdu</t>
  </si>
  <si>
    <t>*Sveikatos priežiūros paslaugos neapmokestinamos pridėtinės vertės mokesčiu pagal Lietuvos Respublikos pridėtinės vertės įstatymo 2002-03-05 Nr. IX-751 IV skyriaus 20 str.</t>
  </si>
  <si>
    <r>
      <rPr>
        <b/>
        <i/>
        <sz val="12"/>
        <color rgb="FFFF0000"/>
        <rFont val="Times New Roman"/>
        <family val="1"/>
        <charset val="186"/>
      </rPr>
      <t>**</t>
    </r>
    <r>
      <rPr>
        <i/>
        <sz val="12"/>
        <color rgb="FFFF0000"/>
        <rFont val="Times New Roman"/>
        <family val="1"/>
        <charset val="186"/>
      </rPr>
      <t xml:space="preserve"> Perkančiosios organizacijos nurodyti preliminarūs paslaugų kiekiai (maksimaliam sutarties sudarymo laikotarpiui) bus naudojami tik pasiūlymų vertinime ir nebus laikomi maksimaliais.</t>
    </r>
  </si>
  <si>
    <t>BENDRIEJI REIKALAVIMAI PASLAUGOMS</t>
  </si>
  <si>
    <t>LABORATORINIŲ TYRIMŲ ATLIKIMO (UŽ ĮSTAIGOS RIBŲ) PASLAUGŲ SPECIFIKACIJA</t>
  </si>
  <si>
    <t>Preliminarus tyrimų kiekis 36 mėn. laikotarpiui**</t>
  </si>
  <si>
    <t>Anaerobų identifikavimas iki genties</t>
  </si>
  <si>
    <t>Anaerobų identifikavimas iki rūšies</t>
  </si>
  <si>
    <t>Mikroorganizmo identifikavimas automatizuotu būdu</t>
  </si>
  <si>
    <r>
      <t>Candida</t>
    </r>
    <r>
      <rPr>
        <sz val="11"/>
        <color rgb="FF000000"/>
        <rFont val="Times New Roman"/>
        <family val="1"/>
        <charset val="186"/>
      </rPr>
      <t xml:space="preserve"> genties grybų nustatymas auginant ant chromogeninio agaro</t>
    </r>
  </si>
  <si>
    <r>
      <t xml:space="preserve">Candida </t>
    </r>
    <r>
      <rPr>
        <sz val="11"/>
        <color rgb="FF000000"/>
        <rFont val="Times New Roman"/>
        <family val="1"/>
        <charset val="186"/>
      </rPr>
      <t>genties grybų nustatymas testų sistemos metodu</t>
    </r>
  </si>
  <si>
    <r>
      <t xml:space="preserve">Candida </t>
    </r>
    <r>
      <rPr>
        <sz val="11"/>
        <color rgb="FF000000"/>
        <rFont val="Times New Roman"/>
        <family val="1"/>
        <charset val="186"/>
      </rPr>
      <t>jautrumo antigrybiniams vaistams nustatymas E-testų metodu (vienas vaistas vienai kultūrai)</t>
    </r>
  </si>
  <si>
    <r>
      <t xml:space="preserve">Clostridium difficile </t>
    </r>
    <r>
      <rPr>
        <sz val="11"/>
        <color rgb="FF000000"/>
        <rFont val="Times New Roman"/>
        <family val="1"/>
        <charset val="186"/>
      </rPr>
      <t>toksino (A ir B) nustatymas išmatose imunochromatografiniu metodu</t>
    </r>
  </si>
  <si>
    <t>Difterijos sukėlėjo identifikavimas</t>
  </si>
  <si>
    <r>
      <t>E.coli</t>
    </r>
    <r>
      <rPr>
        <sz val="11"/>
        <color rgb="FF000000"/>
        <rFont val="Times New Roman"/>
        <family val="1"/>
        <charset val="186"/>
      </rPr>
      <t xml:space="preserve"> O157 identifikavimas</t>
    </r>
  </si>
  <si>
    <t>Enterobakterijų identifikavimas iki genties</t>
  </si>
  <si>
    <t>Enterokokų identifikavimas iki genties</t>
  </si>
  <si>
    <t>Enteropatogeninių ešerichijų identifikavimas iki rūšies</t>
  </si>
  <si>
    <t>Grybų identifikavimas</t>
  </si>
  <si>
    <t>Hemofilų identifikavimas</t>
  </si>
  <si>
    <t>Išmatų profilaktinis pasėlis, neigiamas</t>
  </si>
  <si>
    <t>Įvairios patologinės medžiagos pasėlis grybams (išskyrus odos, nagų ir plaukų) nustatyti, neigiamas</t>
  </si>
  <si>
    <t>Jersinijų identifikavimas iki rūšies</t>
  </si>
  <si>
    <t>Kampilobakterijų identifikavimas</t>
  </si>
  <si>
    <t>Kateterių, drenų pasėlis, neigiamas</t>
  </si>
  <si>
    <t>Kraujo pasėlis (aerobams ir anaerobams nustatyti) (automatizuotu būdu) neigiamas</t>
  </si>
  <si>
    <t>Kraujo pasėlis (automatizuotu būdu) vaikams iki 5 m. amžiaus, neigiamas</t>
  </si>
  <si>
    <t>Kraujo pasėlis grybams automatizuotu būdu nustatyti</t>
  </si>
  <si>
    <t>Krūties pieno pasėlis</t>
  </si>
  <si>
    <t>Legionelių identifikavimas</t>
  </si>
  <si>
    <t>Legionella spp. pasėlis iš kvėpavimo takų</t>
  </si>
  <si>
    <t>Meningokokų ir gonokokų identifikavimas</t>
  </si>
  <si>
    <r>
      <t xml:space="preserve">Meticilinui atsparių </t>
    </r>
    <r>
      <rPr>
        <i/>
        <sz val="11"/>
        <color rgb="FF000000"/>
        <rFont val="Times New Roman"/>
        <family val="1"/>
        <charset val="186"/>
      </rPr>
      <t>Staphylococcus aureus (S.aureus)</t>
    </r>
    <r>
      <rPr>
        <sz val="11"/>
        <color rgb="FF000000"/>
        <rFont val="Times New Roman"/>
        <family val="1"/>
        <charset val="186"/>
      </rPr>
      <t xml:space="preserve"> nustatymas automatizuotu būdu</t>
    </r>
  </si>
  <si>
    <t>Odos, nagų ir plaukų pasėlis grybams nustatyti, neigiamas</t>
  </si>
  <si>
    <t>Pasėlis gonokokams nustatyti, neigiamas</t>
  </si>
  <si>
    <t>Pasėlis iš ryklės, neigiamas</t>
  </si>
  <si>
    <t>Pasėlis nuo tonzilių, neigiamas</t>
  </si>
  <si>
    <t>Pasėlis iš gerklės, neigiamas</t>
  </si>
  <si>
    <t>Pasėlis iš nosiaryklės, neigiamas</t>
  </si>
  <si>
    <t>Pasėlis iš žaizdos, neigiamas</t>
  </si>
  <si>
    <t>Patologinės medžiagos tepinėlio, dažyto Gramo būdu, mikroskopija</t>
  </si>
  <si>
    <t>Antibakterinio vaisto MSK nustatymas E testų metodu</t>
  </si>
  <si>
    <t>Pseudomonų identifikavimas iki rūšies</t>
  </si>
  <si>
    <t>Pūlingų eksudatų pasėlio nustatymas, neigiamas</t>
  </si>
  <si>
    <t>Salmonelių identifikavimas iki genties</t>
  </si>
  <si>
    <t>Salmonelių identifikavimas iki rūšies</t>
  </si>
  <si>
    <t>Skreplių pasėlis (rankiniu būdu), neigiamas</t>
  </si>
  <si>
    <r>
      <t>Staphylococcus aureus (S. aureus)</t>
    </r>
    <r>
      <rPr>
        <sz val="11"/>
        <color rgb="FF000000"/>
        <rFont val="Times New Roman"/>
        <family val="1"/>
        <charset val="186"/>
      </rPr>
      <t xml:space="preserve"> identifikavimas</t>
    </r>
  </si>
  <si>
    <t>Sterilių organizmo skysčių pasėlis (rankiniu būdu), neigiamas</t>
  </si>
  <si>
    <r>
      <t xml:space="preserve">Streptococcus pneumoniae (S. pneumoniae) </t>
    </r>
    <r>
      <rPr>
        <sz val="11"/>
        <color rgb="FF000000"/>
        <rFont val="Times New Roman"/>
        <family val="1"/>
        <charset val="186"/>
      </rPr>
      <t>identifikavimas</t>
    </r>
  </si>
  <si>
    <t>Streptokokų, alfa hemolizinių streptokokų identifikavimas iki rūšies kraujo pasėliuose</t>
  </si>
  <si>
    <t>Stuburo smegenų skysčio pasėlis (rankiniu būdu), neigiamas</t>
  </si>
  <si>
    <t>Šigelių identifikavimas iki rūšies</t>
  </si>
  <si>
    <t>Šlapimo pasėlis besimptomei bakteriurijai nustatyti, neigiamas</t>
  </si>
  <si>
    <t>Šlapimo pasėlis besimptomei bakteriurijai nustatyti su antibiotikograma</t>
  </si>
  <si>
    <t>Tepinėlio iš genitalijų pasėlis B grupės streptokokui nustatyti, neigiamas</t>
  </si>
  <si>
    <t>Tepinėlio iš gerklų pasėlis difterijos sukėlėjui nustatyti, neigiamas</t>
  </si>
  <si>
    <t>Tepinėlio iš gerklų pasėlis hemoliziniams streptokokams nustatyti, neigiamas</t>
  </si>
  <si>
    <r>
      <t>Tepinėlio iš gerklų pasėlis kokliušo sukėlėjui (</t>
    </r>
    <r>
      <rPr>
        <i/>
        <sz val="11"/>
        <color rgb="FF000000"/>
        <rFont val="Times New Roman"/>
        <family val="1"/>
        <charset val="186"/>
      </rPr>
      <t>Bordotella pertusis</t>
    </r>
    <r>
      <rPr>
        <sz val="11"/>
        <color rgb="FF000000"/>
        <rFont val="Times New Roman"/>
        <family val="1"/>
        <charset val="186"/>
      </rPr>
      <t>) nustatyti, neigiamas</t>
    </r>
  </si>
  <si>
    <t>Tepinėlis iš nosiaryklės, neigiamas</t>
  </si>
  <si>
    <t>Tepinėlių iš akių pasėlis, neigiamas</t>
  </si>
  <si>
    <t>Tepinėlių iš ausų pasėlis, neigiamas</t>
  </si>
  <si>
    <t>Tepinėlių iš žaizdų aerobams nustatyti pasėlis, neigiamas</t>
  </si>
  <si>
    <t>Veido daubų punktatų tyrimas, neigiamas</t>
  </si>
  <si>
    <t>Įvairios tiriamosios medžiagos mikroskopija rūgščiai atsparioms bakterijoms (RAB) nustatyti</t>
  </si>
  <si>
    <t>Pasėlis dėl tuberkuliozės iš įvairios tiriamosios medžiagos</t>
  </si>
  <si>
    <t>Pasėlis dėl tuberkuliozės į Bactec MGIT skystą mitybinę terpę</t>
  </si>
  <si>
    <t>Bendra objekto dalies kaina, Eur*:</t>
  </si>
  <si>
    <t>Neigiamas atsakymas atiduodamas po 2 sav.</t>
  </si>
  <si>
    <t>iki 5 darbo dienų (toliau - d. d.)</t>
  </si>
  <si>
    <t>MIKROBIOLOGINIAI TYRIMAI</t>
  </si>
  <si>
    <t>iki 5 d. d.</t>
  </si>
  <si>
    <t>iki 21 d. d.</t>
  </si>
  <si>
    <t>iki 2 mėn</t>
  </si>
  <si>
    <t>Tiriamosios medžiagos transportavimo priemonės turi būti apsaugotos nuo temperatūros pokyčių bei tiriamosios medžiagos transportavimo priemonėse turi būti įdiegta laiko ir temperatūros registravimo sistema, susidedanti iš daviklio ir skaitiklio, skirta transportuoti tiriamąją medžiagą.</t>
  </si>
  <si>
    <t>Tiekėjas įsipareigoja tyrimų atsakymus įkelti į Pirkėjo laboratorijos informacinę sistemą ne vėliau kaip per 3 valandas po tyrimo (-ų) atlikimo.</t>
  </si>
  <si>
    <t>Tyrimų protokolai turi būti pildomi teisės aktų nustatyta tvarka. Pateiktuose atsakymuose turi būti nurodytas tyrimą atlikusios įstaigos rekvizitai, tiriamosios medžiagos gavimo ir paslaugos atlikimo laikai, norminės vertės, paslaugas atlikę darbuotojai.</t>
  </si>
  <si>
    <t>Teikėjas pirkimo sutarties galiojimo metu pagal Pirkėjo pareikalavimą turi pateikti statistines ataskaitas apie suteiktas paslaugas (atliktus laboratorinius tyrimus) elektroniniu paštu „Exel“ formatu.</t>
  </si>
  <si>
    <t>Tiekėjas įsipareigoja paslaugų teikimo laikotarpiu pagal Pirkėjo pareikalavimą per 2 darbo dienas pateikti Pirkėjo pateikto (-ų) atlikti bei Tiekėjo atlikto (-ų) laboratorinio (-ų) tyrimo (-ų) vidaus kokybės kontroles ir/ar tarplaboratorinių palyginamųjų (išorinio kokybės vertinimo) tyrimų tikrinimo programų einamųjų metų planus ir/ar rezultatus. Pateikimo per 2 d. d. reikalavimas taikomas tik jau gautiems kokybės kontrolės rezultatams. Jei išorinė kokybės kontrolė dar neatlikta ar rezultatai negauti, pateikiamas tai pagrindžiantis paaiškinimas.</t>
  </si>
  <si>
    <t>Tyrimų užsakymas ir atsakymų, pasirašytų saugiu kvalifikuotu elektroniniu parašu, pateikimas turi būti vykdomas per Pirkėjo informacinę sistemą (laboratorijos informacinės sistemos OpenLims, Stapro s. r. o., Čekija). Užsakymai ir tyrimų atsakymai automatinėmis priemonėmis turi būti susieti su pacientu ir atvaizduojami paciento lange. Integracinės sąsajos pagalba mėginio siuntimo informacija perduodama brūkšninio kodo, kuriuo pažymėtas mėginys, pagalba, nenaudojant popierinio tyrimo užsakymo blanko. Integraciją tarp sistemų ir Pirkėjo sistemos korekcijas, jeigu jos reikalingos, paslaugos teikėjas atlieka savo lėšomis.</t>
  </si>
  <si>
    <t xml:space="preserve">Teikėjas laboratorinių tyrimų paslaugas (toliau – paslaugos) atlieka pagal galiojančias metodikas ir teisės aktų nustatytą tvarką. </t>
  </si>
  <si>
    <t xml:space="preserve">Teikėjas savo transportu ir savo sąskaita paima tiriamąją medžiagą iš Pirkėjo adresu: VšĮ Šeškinės poliklinika, Šeškinės g. 24, Vilnius, kiekvieną darbo dieną (nuo pirmadienio iki penktadienio) nuo 13:00 iki 14:00 val. ir pristato ją į Tiekėjo laboratoriją. </t>
  </si>
  <si>
    <t>Visa apimtimi (išskyrus 7 punkte keliamus reikalavimus) Teikėjas turi pradėti teikti paslaugas ne vėliau kaip per 10 darbo dienų nuo sutarties įsigaliojimo.</t>
  </si>
  <si>
    <t>Teikėjas apie netinkamą tiriamąją medžiagą informuoja Pirkėją elektroniniu paštu nedelsdamas, bet ne vėliau kaip per 2 val. nuo tiriamosios medžiagos pristatymo į paslaugos teikėjo laboratoriją.</t>
  </si>
  <si>
    <t xml:space="preserve">Tiekėjas įsipareigoja paslaugų teikimo laikotarpiu savo sąskaita tiekti reikalingas priemones tinkamam tyrimų mėginių paėmimui, surinkimui, laikymui ir transportavimui, įskaitant transportines terpes ir tiriamosios medžiagos paėmimo priemones, jei jos būtinos pagal tyrimo pobūdį. Priemonių kaina įskaičiuojama į tyrimo atlikimo kainą. Priemonės pristatomos per 4 darbo dienas nuo užsakymo pateikimo VšĮ Šeškinės poliklinikai, adresu Šeškinės g. 24, Vilnius.  </t>
  </si>
  <si>
    <t>Tiekėjas įsipareigoja nemokamai užtikrinti nuolatinį laboratorinės medicinos gydytojo, medicinos biologo konsultacijų teikimą elektroniniu paštu ir/ ar telefonu. Reikalavimas dėl konsultacijų teikimo galioja darbo dienomis, Pirkėjo darbo valandomis nuo 7:00 iki 20:00 val. Kritiniais atvejais, susijusiais su sistemos sutrikimais ar duomenų perdavimo klaidomis, turi būti nurodytas budintis kontaktinis asmuo.</t>
  </si>
  <si>
    <r>
      <t xml:space="preserve">Sudarius sutartį, numatomas 10 dienų terminas informacinės sistemos integracijai į Pirkėjo naudojamą </t>
    </r>
    <r>
      <rPr>
        <sz val="12"/>
        <rFont val="Times New Roman"/>
        <family val="1"/>
        <charset val="186"/>
      </rPr>
      <t>LIS (Pirkėjo informacinė sistema Med.IS), pe</t>
    </r>
    <r>
      <rPr>
        <sz val="12"/>
        <color theme="1"/>
        <rFont val="Times New Roman"/>
        <family val="1"/>
        <charset val="186"/>
      </rPr>
      <t xml:space="preserve">r kurį turi būti užtikrinamas automatinis duomenų pasikeitimas tarp Tiekėjo ir Pirkėjo informacinių sistemų. Jeigu integracija nepavyksta dėl Tiekėjo kaltės, Pirkėjas turi teisę nutraukti sutartį dėl Tiekėjo kaltės. Taip pat numatomas 14 dienų bandomasis laikotarpis (bandomasis laikotarpis skaičiuojamas pasibaigus integracijos laikotarpiui, t. y. po integracijos akto pasirašymo), per kurį bus išbandoma Tiekėjo informacinė sistema ir tyrimų pateikimas, bei atsakymų gavimas per ją. Jeigu darbas su sistema ar integracija nepavyksta, vyksta nesklandžiai, nekokybiškai dėl Tiekėjo kaltės, Pirkėjas turi teisę nutraukti sutartį dėl Tiekėjo kaltės.
Integracija laikoma nepavykusia ir/ar nekokybiška, jei per bandomąjį laikotarpį daugiau kaip 3 kartus užfiksuojami perdavimo trikdžiai, dėl kurių tyrimų rezultatai neperduodami arba perduodami neteisingai, arba jei per 10 darbo dienų nepasiekiama stabili integracijos veikla. Laikoma, kad darbas su Tiekėjo informacine sistema nepavyksta, jeigu: tyrimų užsakymai/ atsakymai sistemingai neperduodami ar dingsta; sistema nepalaiko duomenų struktūros, reikalaujamos LIS integracijai; veikia nestabiliai, lėtai, sukelia klaidų ar duomenų neatitikimų; nepalaikomas reikiamas duomenų apsikeitimo formatas. Darbo su LIS kokybiniai parametrai: tyrimų duomenys turi būti tikslūs, pilnai sužymėti (tyrimo kodas, atsakymas, padalinys, data, atlikusio asmens ir patvirtinusio tyrimą darbuotojo vardas ir pavardė); atsakymai matomi Med.IS tiek gydytojui, tiek laboratorijos darbuotojui; nėra sisteminių neatitikimų tarp gautų atsakymų ir faktinių tyrimų; sistemos veiksmas testuojamas bandomuoju laikotarpiu, vertinant duomenų kokybę ir pateikimo stabilumą.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</si>
</sst>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1"/>
      <color rgb="FF000000"/>
      <name val="Calibri"/>
      <family val="2"/>
      <charset val="186"/>
    </font>
    <font>
      <sz val="12"/>
      <color rgb="FF000000"/>
      <name val="Times New Roman"/>
      <family val="1"/>
      <charset val="186"/>
    </font>
    <font>
      <b/>
      <sz val="12"/>
      <color rgb="FF000000"/>
      <name val="Times New Roman"/>
      <family val="1"/>
      <charset val="186"/>
    </font>
    <font>
      <b/>
      <u/>
      <sz val="12"/>
      <color rgb="FF000000"/>
      <name val="Times New Roman"/>
      <family val="1"/>
      <charset val="186"/>
    </font>
    <font>
      <sz val="12"/>
      <name val="Times New Roman"/>
      <family val="1"/>
      <charset val="186"/>
    </font>
    <font>
      <i/>
      <sz val="12"/>
      <color rgb="FF000000"/>
      <name val="Times New Roman"/>
      <family val="1"/>
      <charset val="186"/>
    </font>
    <font>
      <i/>
      <sz val="12"/>
      <color rgb="FFFF0000"/>
      <name val="Times New Roman"/>
      <family val="1"/>
      <charset val="186"/>
    </font>
    <font>
      <b/>
      <i/>
      <sz val="12"/>
      <color rgb="FFFF0000"/>
      <name val="Times New Roman"/>
      <family val="1"/>
      <charset val="186"/>
    </font>
    <font>
      <b/>
      <sz val="12"/>
      <color rgb="FFFF0000"/>
      <name val="Times New Roman"/>
      <family val="1"/>
      <charset val="186"/>
    </font>
    <font>
      <b/>
      <sz val="12"/>
      <name val="Times New Roman"/>
      <family val="1"/>
      <charset val="186"/>
    </font>
    <font>
      <sz val="14"/>
      <color rgb="FF000000"/>
      <name val="Times New Roman"/>
      <family val="1"/>
      <charset val="186"/>
    </font>
    <font>
      <sz val="12"/>
      <color theme="1"/>
      <name val="Times New Roman"/>
      <family val="1"/>
      <charset val="186"/>
    </font>
    <font>
      <sz val="8"/>
      <name val="Calibri"/>
      <family val="2"/>
      <charset val="186"/>
    </font>
    <font>
      <sz val="11"/>
      <color rgb="FF000000"/>
      <name val="Times New Roman"/>
      <family val="1"/>
      <charset val="186"/>
    </font>
    <font>
      <i/>
      <sz val="11"/>
      <color rgb="FF000000"/>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53">
    <xf numFmtId="0" fontId="0" fillId="0" borderId="0" xfId="0"/>
    <xf numFmtId="0" fontId="1" fillId="0" borderId="0" xfId="0" applyFont="1"/>
    <xf numFmtId="2" fontId="1" fillId="0" borderId="0" xfId="0" applyNumberFormat="1" applyFont="1"/>
    <xf numFmtId="2" fontId="1" fillId="0" borderId="0" xfId="0" applyNumberFormat="1" applyFont="1" applyAlignment="1">
      <alignment horizontal="right"/>
    </xf>
    <xf numFmtId="0" fontId="1" fillId="0" borderId="0" xfId="0" applyFont="1" applyAlignment="1">
      <alignment horizontal="left" vertical="center"/>
    </xf>
    <xf numFmtId="0" fontId="2" fillId="0" borderId="0" xfId="0" applyFont="1" applyAlignment="1">
      <alignment horizontal="center"/>
    </xf>
    <xf numFmtId="0" fontId="5" fillId="0" borderId="0" xfId="0" applyFont="1" applyAlignment="1">
      <alignment horizontal="left" vertical="center" wrapText="1"/>
    </xf>
    <xf numFmtId="0" fontId="10" fillId="0" borderId="0" xfId="0" applyFont="1"/>
    <xf numFmtId="0" fontId="2" fillId="0" borderId="0" xfId="0" applyFont="1" applyAlignment="1">
      <alignment horizontal="left" vertical="center"/>
    </xf>
    <xf numFmtId="0" fontId="13" fillId="0" borderId="4" xfId="0" applyFont="1" applyBorder="1" applyAlignment="1">
      <alignment vertical="center" wrapText="1"/>
    </xf>
    <xf numFmtId="0" fontId="14" fillId="0" borderId="4" xfId="0" applyFont="1" applyBorder="1" applyAlignment="1">
      <alignment vertical="center" wrapText="1"/>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3" fillId="0" borderId="4" xfId="0" applyFont="1" applyBorder="1" applyAlignment="1">
      <alignment horizontal="center" vertical="center" wrapText="1"/>
    </xf>
    <xf numFmtId="0" fontId="1" fillId="0" borderId="9" xfId="0" applyFont="1" applyBorder="1" applyAlignment="1">
      <alignment horizontal="left" vertical="top"/>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1" fontId="1" fillId="0" borderId="9"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2" fontId="9" fillId="0" borderId="5" xfId="0" applyNumberFormat="1" applyFont="1" applyBorder="1" applyAlignment="1">
      <alignment horizontal="center" vertical="center" wrapText="1"/>
    </xf>
    <xf numFmtId="2" fontId="2" fillId="0" borderId="14" xfId="0" applyNumberFormat="1" applyFont="1" applyBorder="1" applyAlignment="1">
      <alignment horizontal="center" vertical="center" wrapText="1"/>
    </xf>
    <xf numFmtId="0" fontId="9"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5" xfId="0" applyFont="1" applyBorder="1" applyAlignment="1">
      <alignment horizontal="center" vertical="center" wrapText="1"/>
    </xf>
    <xf numFmtId="2" fontId="1" fillId="0" borderId="2" xfId="0" applyNumberFormat="1" applyFont="1" applyBorder="1" applyAlignment="1">
      <alignment horizontal="center" vertical="center"/>
    </xf>
    <xf numFmtId="0" fontId="13" fillId="0" borderId="9" xfId="0" applyFont="1" applyBorder="1" applyAlignment="1">
      <alignment horizontal="center" vertical="center" wrapText="1"/>
    </xf>
    <xf numFmtId="2" fontId="1" fillId="0" borderId="17" xfId="0" applyNumberFormat="1" applyFont="1" applyBorder="1" applyAlignment="1">
      <alignment horizontal="center" vertical="center"/>
    </xf>
    <xf numFmtId="2" fontId="1" fillId="0" borderId="10" xfId="0" applyNumberFormat="1"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2" fillId="0" borderId="13" xfId="0" applyFont="1" applyBorder="1" applyAlignment="1">
      <alignment horizontal="center" vertical="center" wrapText="1"/>
    </xf>
    <xf numFmtId="2" fontId="1" fillId="0" borderId="19" xfId="0" applyNumberFormat="1" applyFont="1" applyBorder="1" applyAlignment="1">
      <alignment horizontal="center" vertical="center"/>
    </xf>
    <xf numFmtId="2" fontId="1" fillId="0" borderId="15" xfId="0" applyNumberFormat="1" applyFont="1" applyBorder="1" applyAlignment="1">
      <alignment horizontal="center" vertical="center"/>
    </xf>
    <xf numFmtId="164" fontId="1" fillId="0" borderId="3"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18" xfId="0" applyNumberFormat="1" applyFont="1" applyBorder="1" applyAlignment="1">
      <alignment horizontal="center" vertical="center"/>
    </xf>
    <xf numFmtId="2" fontId="8" fillId="0" borderId="16" xfId="0" applyNumberFormat="1" applyFont="1" applyBorder="1" applyAlignment="1">
      <alignment horizontal="center"/>
    </xf>
    <xf numFmtId="2" fontId="8" fillId="0" borderId="9" xfId="0" applyNumberFormat="1" applyFont="1" applyBorder="1" applyAlignment="1">
      <alignment horizontal="center"/>
    </xf>
    <xf numFmtId="0" fontId="4" fillId="0" borderId="0" xfId="0" applyFont="1" applyAlignment="1">
      <alignment horizontal="left" vertical="top" wrapText="1"/>
    </xf>
    <xf numFmtId="0" fontId="11" fillId="0" borderId="0" xfId="0" applyFont="1" applyAlignment="1">
      <alignment horizontal="left" vertical="top" wrapText="1"/>
    </xf>
    <xf numFmtId="0" fontId="1" fillId="0" borderId="0" xfId="0" applyFont="1" applyAlignment="1">
      <alignment horizontal="left" vertical="top" wrapText="1"/>
    </xf>
    <xf numFmtId="0" fontId="6" fillId="0" borderId="0" xfId="0" applyFont="1" applyAlignment="1">
      <alignment horizontal="left"/>
    </xf>
    <xf numFmtId="0" fontId="2" fillId="0" borderId="13" xfId="0" applyFont="1" applyBorder="1" applyAlignment="1">
      <alignment horizontal="right" vertical="top"/>
    </xf>
    <xf numFmtId="0" fontId="2" fillId="0" borderId="14" xfId="0" applyFont="1" applyBorder="1" applyAlignment="1">
      <alignment horizontal="right" vertical="top"/>
    </xf>
    <xf numFmtId="0" fontId="2" fillId="0" borderId="15" xfId="0" applyFont="1" applyBorder="1" applyAlignment="1">
      <alignment horizontal="right" vertical="top"/>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xf>
    <xf numFmtId="0" fontId="6" fillId="0" borderId="0" xfId="0" applyFont="1" applyAlignment="1">
      <alignment horizontal="left" vertical="center" wrapText="1"/>
    </xf>
    <xf numFmtId="0" fontId="11" fillId="0" borderId="0" xfId="0" applyFont="1" applyAlignment="1">
      <alignment horizontal="left" vertical="top"/>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07025-61EF-48E1-8B23-21FD8E155330}">
  <dimension ref="A1:H98"/>
  <sheetViews>
    <sheetView tabSelected="1" topLeftCell="A92" zoomScaleNormal="100" workbookViewId="0">
      <selection activeCell="B95" sqref="B95:E95"/>
    </sheetView>
  </sheetViews>
  <sheetFormatPr defaultRowHeight="15.6" x14ac:dyDescent="0.3"/>
  <cols>
    <col min="1" max="1" width="5.6640625" style="1" customWidth="1"/>
    <col min="2" max="2" width="97.88671875" style="1" customWidth="1"/>
    <col min="3" max="3" width="17.33203125" style="1" customWidth="1"/>
    <col min="4" max="4" width="15.44140625" style="2" customWidth="1"/>
    <col min="5" max="5" width="30.5546875" style="2" customWidth="1"/>
    <col min="6" max="6" width="16.6640625" customWidth="1"/>
    <col min="7" max="7" width="15.33203125" customWidth="1"/>
    <col min="8" max="8" width="31.44140625" customWidth="1"/>
  </cols>
  <sheetData>
    <row r="1" spans="1:8" x14ac:dyDescent="0.3">
      <c r="E1" s="3"/>
      <c r="H1" s="3" t="s">
        <v>0</v>
      </c>
    </row>
    <row r="2" spans="1:8" x14ac:dyDescent="0.3">
      <c r="A2" s="48"/>
      <c r="B2" s="49"/>
      <c r="C2" s="49"/>
      <c r="D2" s="49"/>
      <c r="E2" s="49"/>
    </row>
    <row r="3" spans="1:8" x14ac:dyDescent="0.3">
      <c r="A3" s="48" t="s">
        <v>99</v>
      </c>
      <c r="B3" s="48"/>
      <c r="C3" s="48"/>
      <c r="D3" s="48"/>
      <c r="E3" s="48"/>
    </row>
    <row r="4" spans="1:8" ht="16.2" thickBot="1" x14ac:dyDescent="0.35">
      <c r="A4" s="5"/>
      <c r="B4" s="5"/>
      <c r="C4" s="5"/>
      <c r="D4" s="5"/>
      <c r="E4" s="5"/>
    </row>
    <row r="5" spans="1:8" ht="84.75" customHeight="1" thickBot="1" x14ac:dyDescent="0.35">
      <c r="A5" s="33" t="s">
        <v>1</v>
      </c>
      <c r="B5" s="19" t="s">
        <v>2</v>
      </c>
      <c r="C5" s="20" t="s">
        <v>3</v>
      </c>
      <c r="D5" s="21" t="s">
        <v>100</v>
      </c>
      <c r="E5" s="22" t="s">
        <v>4</v>
      </c>
      <c r="F5" s="19" t="s">
        <v>5</v>
      </c>
      <c r="G5" s="19" t="s">
        <v>6</v>
      </c>
      <c r="H5" s="23" t="s">
        <v>7</v>
      </c>
    </row>
    <row r="6" spans="1:8" ht="24" customHeight="1" thickBot="1" x14ac:dyDescent="0.35">
      <c r="A6" s="15"/>
      <c r="B6" s="16" t="s">
        <v>165</v>
      </c>
      <c r="C6" s="17"/>
      <c r="D6" s="18"/>
      <c r="E6" s="29"/>
      <c r="F6" s="30"/>
      <c r="G6" s="30"/>
      <c r="H6" s="31"/>
    </row>
    <row r="7" spans="1:8" ht="30" customHeight="1" thickBot="1" x14ac:dyDescent="0.35">
      <c r="A7" s="11" t="s">
        <v>8</v>
      </c>
      <c r="B7" s="9" t="s">
        <v>101</v>
      </c>
      <c r="C7" s="25" t="s">
        <v>9</v>
      </c>
      <c r="D7" s="14">
        <v>5</v>
      </c>
      <c r="E7" s="27" t="s">
        <v>164</v>
      </c>
      <c r="F7" s="36"/>
      <c r="G7" s="28">
        <f>D7*F7</f>
        <v>0</v>
      </c>
      <c r="H7" s="39">
        <v>52000</v>
      </c>
    </row>
    <row r="8" spans="1:8" ht="24.75" customHeight="1" thickBot="1" x14ac:dyDescent="0.35">
      <c r="A8" s="12" t="s">
        <v>10</v>
      </c>
      <c r="B8" s="9" t="s">
        <v>102</v>
      </c>
      <c r="C8" s="24" t="s">
        <v>9</v>
      </c>
      <c r="D8" s="14">
        <v>225</v>
      </c>
      <c r="E8" s="14" t="s">
        <v>166</v>
      </c>
      <c r="F8" s="37"/>
      <c r="G8" s="26">
        <f t="shared" ref="G8:G71" si="0">D8*F8</f>
        <v>0</v>
      </c>
      <c r="H8" s="39"/>
    </row>
    <row r="9" spans="1:8" ht="24.75" customHeight="1" thickBot="1" x14ac:dyDescent="0.35">
      <c r="A9" s="12" t="s">
        <v>11</v>
      </c>
      <c r="B9" s="9" t="s">
        <v>95</v>
      </c>
      <c r="C9" s="25" t="s">
        <v>9</v>
      </c>
      <c r="D9" s="14">
        <v>300</v>
      </c>
      <c r="E9" s="14" t="s">
        <v>166</v>
      </c>
      <c r="F9" s="37"/>
      <c r="G9" s="26">
        <f t="shared" si="0"/>
        <v>0</v>
      </c>
      <c r="H9" s="39"/>
    </row>
    <row r="10" spans="1:8" ht="24.75" customHeight="1" thickBot="1" x14ac:dyDescent="0.35">
      <c r="A10" s="12" t="s">
        <v>12</v>
      </c>
      <c r="B10" s="9" t="s">
        <v>103</v>
      </c>
      <c r="C10" s="25" t="s">
        <v>9</v>
      </c>
      <c r="D10" s="14">
        <v>750</v>
      </c>
      <c r="E10" s="14" t="s">
        <v>166</v>
      </c>
      <c r="F10" s="37"/>
      <c r="G10" s="26">
        <f t="shared" si="0"/>
        <v>0</v>
      </c>
      <c r="H10" s="39"/>
    </row>
    <row r="11" spans="1:8" ht="24.75" customHeight="1" thickBot="1" x14ac:dyDescent="0.35">
      <c r="A11" s="12" t="s">
        <v>13</v>
      </c>
      <c r="B11" s="9" t="s">
        <v>91</v>
      </c>
      <c r="C11" s="24" t="s">
        <v>9</v>
      </c>
      <c r="D11" s="14">
        <v>450</v>
      </c>
      <c r="E11" s="14" t="s">
        <v>166</v>
      </c>
      <c r="F11" s="37"/>
      <c r="G11" s="26">
        <f t="shared" si="0"/>
        <v>0</v>
      </c>
      <c r="H11" s="39"/>
    </row>
    <row r="12" spans="1:8" ht="24.75" customHeight="1" thickBot="1" x14ac:dyDescent="0.35">
      <c r="A12" s="12" t="s">
        <v>14</v>
      </c>
      <c r="B12" s="10" t="s">
        <v>104</v>
      </c>
      <c r="C12" s="25" t="s">
        <v>9</v>
      </c>
      <c r="D12" s="14">
        <v>30</v>
      </c>
      <c r="E12" s="14" t="s">
        <v>166</v>
      </c>
      <c r="F12" s="37"/>
      <c r="G12" s="26">
        <f t="shared" si="0"/>
        <v>0</v>
      </c>
      <c r="H12" s="39"/>
    </row>
    <row r="13" spans="1:8" ht="24.75" customHeight="1" thickBot="1" x14ac:dyDescent="0.35">
      <c r="A13" s="12" t="s">
        <v>15</v>
      </c>
      <c r="B13" s="10" t="s">
        <v>105</v>
      </c>
      <c r="C13" s="25" t="s">
        <v>9</v>
      </c>
      <c r="D13" s="14">
        <v>300</v>
      </c>
      <c r="E13" s="14" t="s">
        <v>166</v>
      </c>
      <c r="F13" s="37"/>
      <c r="G13" s="26">
        <f t="shared" si="0"/>
        <v>0</v>
      </c>
      <c r="H13" s="39"/>
    </row>
    <row r="14" spans="1:8" ht="24.75" customHeight="1" thickBot="1" x14ac:dyDescent="0.35">
      <c r="A14" s="12" t="s">
        <v>16</v>
      </c>
      <c r="B14" s="10" t="s">
        <v>106</v>
      </c>
      <c r="C14" s="25" t="s">
        <v>9</v>
      </c>
      <c r="D14" s="14">
        <v>60</v>
      </c>
      <c r="E14" s="14" t="s">
        <v>166</v>
      </c>
      <c r="F14" s="37"/>
      <c r="G14" s="26">
        <f t="shared" si="0"/>
        <v>0</v>
      </c>
      <c r="H14" s="39"/>
    </row>
    <row r="15" spans="1:8" ht="24.75" customHeight="1" thickBot="1" x14ac:dyDescent="0.35">
      <c r="A15" s="12" t="s">
        <v>17</v>
      </c>
      <c r="B15" s="10" t="s">
        <v>107</v>
      </c>
      <c r="C15" s="25" t="s">
        <v>9</v>
      </c>
      <c r="D15" s="14">
        <v>1</v>
      </c>
      <c r="E15" s="14" t="s">
        <v>166</v>
      </c>
      <c r="F15" s="37"/>
      <c r="G15" s="26">
        <f t="shared" si="0"/>
        <v>0</v>
      </c>
      <c r="H15" s="39"/>
    </row>
    <row r="16" spans="1:8" ht="24.75" customHeight="1" thickBot="1" x14ac:dyDescent="0.35">
      <c r="A16" s="12" t="s">
        <v>18</v>
      </c>
      <c r="B16" s="9" t="s">
        <v>108</v>
      </c>
      <c r="C16" s="25" t="s">
        <v>9</v>
      </c>
      <c r="D16" s="14">
        <v>3</v>
      </c>
      <c r="E16" s="14" t="s">
        <v>166</v>
      </c>
      <c r="F16" s="37"/>
      <c r="G16" s="26">
        <f t="shared" si="0"/>
        <v>0</v>
      </c>
      <c r="H16" s="39"/>
    </row>
    <row r="17" spans="1:8" ht="24.75" customHeight="1" thickBot="1" x14ac:dyDescent="0.35">
      <c r="A17" s="12" t="s">
        <v>19</v>
      </c>
      <c r="B17" s="10" t="s">
        <v>109</v>
      </c>
      <c r="C17" s="25" t="s">
        <v>9</v>
      </c>
      <c r="D17" s="14">
        <v>3</v>
      </c>
      <c r="E17" s="14" t="s">
        <v>166</v>
      </c>
      <c r="F17" s="37"/>
      <c r="G17" s="26">
        <f t="shared" si="0"/>
        <v>0</v>
      </c>
      <c r="H17" s="39"/>
    </row>
    <row r="18" spans="1:8" ht="24.75" customHeight="1" thickBot="1" x14ac:dyDescent="0.35">
      <c r="A18" s="12" t="s">
        <v>20</v>
      </c>
      <c r="B18" s="9" t="s">
        <v>110</v>
      </c>
      <c r="C18" s="24" t="s">
        <v>9</v>
      </c>
      <c r="D18" s="14">
        <v>15</v>
      </c>
      <c r="E18" s="14" t="s">
        <v>166</v>
      </c>
      <c r="F18" s="37"/>
      <c r="G18" s="26">
        <f t="shared" si="0"/>
        <v>0</v>
      </c>
      <c r="H18" s="39"/>
    </row>
    <row r="19" spans="1:8" ht="24.75" customHeight="1" thickBot="1" x14ac:dyDescent="0.35">
      <c r="A19" s="12" t="s">
        <v>21</v>
      </c>
      <c r="B19" s="9" t="s">
        <v>90</v>
      </c>
      <c r="C19" s="25" t="s">
        <v>9</v>
      </c>
      <c r="D19" s="14">
        <v>1800</v>
      </c>
      <c r="E19" s="14" t="s">
        <v>166</v>
      </c>
      <c r="F19" s="37"/>
      <c r="G19" s="26">
        <f t="shared" si="0"/>
        <v>0</v>
      </c>
      <c r="H19" s="39"/>
    </row>
    <row r="20" spans="1:8" ht="24.75" customHeight="1" thickBot="1" x14ac:dyDescent="0.35">
      <c r="A20" s="12" t="s">
        <v>22</v>
      </c>
      <c r="B20" s="9" t="s">
        <v>111</v>
      </c>
      <c r="C20" s="24" t="s">
        <v>9</v>
      </c>
      <c r="D20" s="14">
        <v>3</v>
      </c>
      <c r="E20" s="14" t="s">
        <v>166</v>
      </c>
      <c r="F20" s="37"/>
      <c r="G20" s="26">
        <f t="shared" si="0"/>
        <v>0</v>
      </c>
      <c r="H20" s="39"/>
    </row>
    <row r="21" spans="1:8" ht="19.5" customHeight="1" thickBot="1" x14ac:dyDescent="0.35">
      <c r="A21" s="12" t="s">
        <v>23</v>
      </c>
      <c r="B21" s="9" t="s">
        <v>92</v>
      </c>
      <c r="C21" s="25" t="s">
        <v>9</v>
      </c>
      <c r="D21" s="14">
        <v>675</v>
      </c>
      <c r="E21" s="14" t="s">
        <v>166</v>
      </c>
      <c r="F21" s="37"/>
      <c r="G21" s="26">
        <f t="shared" si="0"/>
        <v>0</v>
      </c>
      <c r="H21" s="39"/>
    </row>
    <row r="22" spans="1:8" ht="20.25" customHeight="1" thickBot="1" x14ac:dyDescent="0.35">
      <c r="A22" s="12" t="s">
        <v>24</v>
      </c>
      <c r="B22" s="9" t="s">
        <v>112</v>
      </c>
      <c r="C22" s="24" t="s">
        <v>9</v>
      </c>
      <c r="D22" s="14">
        <v>7</v>
      </c>
      <c r="E22" s="14" t="s">
        <v>166</v>
      </c>
      <c r="F22" s="37"/>
      <c r="G22" s="26">
        <f t="shared" si="0"/>
        <v>0</v>
      </c>
      <c r="H22" s="39"/>
    </row>
    <row r="23" spans="1:8" ht="19.5" customHeight="1" thickBot="1" x14ac:dyDescent="0.35">
      <c r="A23" s="12" t="s">
        <v>25</v>
      </c>
      <c r="B23" s="9" t="s">
        <v>113</v>
      </c>
      <c r="C23" s="25" t="s">
        <v>9</v>
      </c>
      <c r="D23" s="14">
        <v>300</v>
      </c>
      <c r="E23" s="14" t="s">
        <v>167</v>
      </c>
      <c r="F23" s="37"/>
      <c r="G23" s="26">
        <f t="shared" si="0"/>
        <v>0</v>
      </c>
      <c r="H23" s="39"/>
    </row>
    <row r="24" spans="1:8" ht="20.25" customHeight="1" thickBot="1" x14ac:dyDescent="0.35">
      <c r="A24" s="12" t="s">
        <v>26</v>
      </c>
      <c r="B24" s="9" t="s">
        <v>114</v>
      </c>
      <c r="C24" s="25" t="s">
        <v>9</v>
      </c>
      <c r="D24" s="14">
        <v>52</v>
      </c>
      <c r="E24" s="14" t="s">
        <v>166</v>
      </c>
      <c r="F24" s="37"/>
      <c r="G24" s="26">
        <f t="shared" si="0"/>
        <v>0</v>
      </c>
      <c r="H24" s="39"/>
    </row>
    <row r="25" spans="1:8" ht="24" customHeight="1" thickBot="1" x14ac:dyDescent="0.35">
      <c r="A25" s="12" t="s">
        <v>27</v>
      </c>
      <c r="B25" s="9" t="s">
        <v>86</v>
      </c>
      <c r="C25" s="25" t="s">
        <v>9</v>
      </c>
      <c r="D25" s="14">
        <v>975</v>
      </c>
      <c r="E25" s="14" t="s">
        <v>166</v>
      </c>
      <c r="F25" s="37"/>
      <c r="G25" s="26">
        <f t="shared" si="0"/>
        <v>0</v>
      </c>
      <c r="H25" s="39"/>
    </row>
    <row r="26" spans="1:8" ht="21" customHeight="1" thickBot="1" x14ac:dyDescent="0.35">
      <c r="A26" s="12" t="s">
        <v>28</v>
      </c>
      <c r="B26" s="9" t="s">
        <v>115</v>
      </c>
      <c r="C26" s="25" t="s">
        <v>9</v>
      </c>
      <c r="D26" s="14">
        <v>9</v>
      </c>
      <c r="E26" s="14" t="s">
        <v>166</v>
      </c>
      <c r="F26" s="37"/>
      <c r="G26" s="26">
        <f t="shared" si="0"/>
        <v>0</v>
      </c>
      <c r="H26" s="39"/>
    </row>
    <row r="27" spans="1:8" ht="21" customHeight="1" thickBot="1" x14ac:dyDescent="0.35">
      <c r="A27" s="12" t="s">
        <v>29</v>
      </c>
      <c r="B27" s="9" t="s">
        <v>116</v>
      </c>
      <c r="C27" s="25" t="s">
        <v>9</v>
      </c>
      <c r="D27" s="14">
        <v>4</v>
      </c>
      <c r="E27" s="14" t="s">
        <v>167</v>
      </c>
      <c r="F27" s="37"/>
      <c r="G27" s="26">
        <f t="shared" si="0"/>
        <v>0</v>
      </c>
      <c r="H27" s="39"/>
    </row>
    <row r="28" spans="1:8" ht="21" customHeight="1" thickBot="1" x14ac:dyDescent="0.35">
      <c r="A28" s="12" t="s">
        <v>30</v>
      </c>
      <c r="B28" s="9" t="s">
        <v>89</v>
      </c>
      <c r="C28" s="24" t="s">
        <v>9</v>
      </c>
      <c r="D28" s="14">
        <v>22</v>
      </c>
      <c r="E28" s="14" t="s">
        <v>166</v>
      </c>
      <c r="F28" s="37"/>
      <c r="G28" s="26">
        <f t="shared" si="0"/>
        <v>0</v>
      </c>
      <c r="H28" s="39"/>
    </row>
    <row r="29" spans="1:8" ht="21" customHeight="1" thickBot="1" x14ac:dyDescent="0.35">
      <c r="A29" s="12" t="s">
        <v>31</v>
      </c>
      <c r="B29" s="9" t="s">
        <v>88</v>
      </c>
      <c r="C29" s="25" t="s">
        <v>9</v>
      </c>
      <c r="D29" s="14">
        <v>3000</v>
      </c>
      <c r="E29" s="14" t="s">
        <v>166</v>
      </c>
      <c r="F29" s="37"/>
      <c r="G29" s="26">
        <f t="shared" si="0"/>
        <v>0</v>
      </c>
      <c r="H29" s="39"/>
    </row>
    <row r="30" spans="1:8" ht="21" customHeight="1" thickBot="1" x14ac:dyDescent="0.35">
      <c r="A30" s="12" t="s">
        <v>32</v>
      </c>
      <c r="B30" s="9" t="s">
        <v>87</v>
      </c>
      <c r="C30" s="25" t="s">
        <v>9</v>
      </c>
      <c r="D30" s="14">
        <v>600</v>
      </c>
      <c r="E30" s="14" t="s">
        <v>166</v>
      </c>
      <c r="F30" s="37"/>
      <c r="G30" s="26">
        <f t="shared" si="0"/>
        <v>0</v>
      </c>
      <c r="H30" s="39"/>
    </row>
    <row r="31" spans="1:8" ht="21" customHeight="1" thickBot="1" x14ac:dyDescent="0.35">
      <c r="A31" s="12" t="s">
        <v>33</v>
      </c>
      <c r="B31" s="9" t="s">
        <v>117</v>
      </c>
      <c r="C31" s="24" t="s">
        <v>9</v>
      </c>
      <c r="D31" s="14">
        <v>3</v>
      </c>
      <c r="E31" s="14" t="s">
        <v>166</v>
      </c>
      <c r="F31" s="37"/>
      <c r="G31" s="26">
        <f t="shared" si="0"/>
        <v>0</v>
      </c>
      <c r="H31" s="39"/>
    </row>
    <row r="32" spans="1:8" ht="21" customHeight="1" thickBot="1" x14ac:dyDescent="0.35">
      <c r="A32" s="12" t="s">
        <v>34</v>
      </c>
      <c r="B32" s="9" t="s">
        <v>118</v>
      </c>
      <c r="C32" s="25" t="s">
        <v>9</v>
      </c>
      <c r="D32" s="14">
        <v>30</v>
      </c>
      <c r="E32" s="14" t="s">
        <v>166</v>
      </c>
      <c r="F32" s="37"/>
      <c r="G32" s="26">
        <f t="shared" si="0"/>
        <v>0</v>
      </c>
      <c r="H32" s="39"/>
    </row>
    <row r="33" spans="1:8" ht="21" customHeight="1" thickBot="1" x14ac:dyDescent="0.35">
      <c r="A33" s="12" t="s">
        <v>35</v>
      </c>
      <c r="B33" s="9" t="s">
        <v>119</v>
      </c>
      <c r="C33" s="24" t="s">
        <v>9</v>
      </c>
      <c r="D33" s="14">
        <v>15</v>
      </c>
      <c r="E33" s="14" t="s">
        <v>166</v>
      </c>
      <c r="F33" s="37"/>
      <c r="G33" s="26">
        <f t="shared" si="0"/>
        <v>0</v>
      </c>
      <c r="H33" s="39"/>
    </row>
    <row r="34" spans="1:8" ht="21" customHeight="1" thickBot="1" x14ac:dyDescent="0.35">
      <c r="A34" s="12" t="s">
        <v>36</v>
      </c>
      <c r="B34" s="9" t="s">
        <v>120</v>
      </c>
      <c r="C34" s="25" t="s">
        <v>9</v>
      </c>
      <c r="D34" s="14">
        <v>3</v>
      </c>
      <c r="E34" s="14" t="s">
        <v>166</v>
      </c>
      <c r="F34" s="37"/>
      <c r="G34" s="26">
        <f t="shared" si="0"/>
        <v>0</v>
      </c>
      <c r="H34" s="39"/>
    </row>
    <row r="35" spans="1:8" ht="21" customHeight="1" thickBot="1" x14ac:dyDescent="0.35">
      <c r="A35" s="12" t="s">
        <v>37</v>
      </c>
      <c r="B35" s="9" t="s">
        <v>121</v>
      </c>
      <c r="C35" s="24" t="s">
        <v>9</v>
      </c>
      <c r="D35" s="14">
        <v>1</v>
      </c>
      <c r="E35" s="14" t="s">
        <v>166</v>
      </c>
      <c r="F35" s="37"/>
      <c r="G35" s="26">
        <f t="shared" si="0"/>
        <v>0</v>
      </c>
      <c r="H35" s="39"/>
    </row>
    <row r="36" spans="1:8" ht="21" customHeight="1" thickBot="1" x14ac:dyDescent="0.35">
      <c r="A36" s="12" t="s">
        <v>38</v>
      </c>
      <c r="B36" s="9" t="s">
        <v>122</v>
      </c>
      <c r="C36" s="25" t="s">
        <v>9</v>
      </c>
      <c r="D36" s="14">
        <v>3</v>
      </c>
      <c r="E36" s="14" t="s">
        <v>167</v>
      </c>
      <c r="F36" s="37"/>
      <c r="G36" s="26">
        <f t="shared" si="0"/>
        <v>0</v>
      </c>
      <c r="H36" s="39"/>
    </row>
    <row r="37" spans="1:8" ht="21" customHeight="1" thickBot="1" x14ac:dyDescent="0.35">
      <c r="A37" s="12" t="s">
        <v>39</v>
      </c>
      <c r="B37" s="9" t="s">
        <v>123</v>
      </c>
      <c r="C37" s="24" t="s">
        <v>9</v>
      </c>
      <c r="D37" s="14">
        <v>4</v>
      </c>
      <c r="E37" s="14" t="s">
        <v>166</v>
      </c>
      <c r="F37" s="37"/>
      <c r="G37" s="26">
        <f t="shared" si="0"/>
        <v>0</v>
      </c>
      <c r="H37" s="39"/>
    </row>
    <row r="38" spans="1:8" ht="21" customHeight="1" thickBot="1" x14ac:dyDescent="0.35">
      <c r="A38" s="12" t="s">
        <v>40</v>
      </c>
      <c r="B38" s="9" t="s">
        <v>124</v>
      </c>
      <c r="C38" s="25" t="s">
        <v>9</v>
      </c>
      <c r="D38" s="14">
        <v>3</v>
      </c>
      <c r="E38" s="14" t="s">
        <v>166</v>
      </c>
      <c r="F38" s="37"/>
      <c r="G38" s="26">
        <f t="shared" si="0"/>
        <v>0</v>
      </c>
      <c r="H38" s="39"/>
    </row>
    <row r="39" spans="1:8" ht="21" customHeight="1" thickBot="1" x14ac:dyDescent="0.35">
      <c r="A39" s="12" t="s">
        <v>41</v>
      </c>
      <c r="B39" s="9" t="s">
        <v>125</v>
      </c>
      <c r="C39" s="24" t="s">
        <v>9</v>
      </c>
      <c r="D39" s="14">
        <v>3</v>
      </c>
      <c r="E39" s="14" t="s">
        <v>166</v>
      </c>
      <c r="F39" s="37"/>
      <c r="G39" s="26">
        <f t="shared" si="0"/>
        <v>0</v>
      </c>
      <c r="H39" s="39"/>
    </row>
    <row r="40" spans="1:8" ht="21" customHeight="1" thickBot="1" x14ac:dyDescent="0.35">
      <c r="A40" s="12" t="s">
        <v>42</v>
      </c>
      <c r="B40" s="9" t="s">
        <v>94</v>
      </c>
      <c r="C40" s="25" t="s">
        <v>9</v>
      </c>
      <c r="D40" s="14">
        <v>30</v>
      </c>
      <c r="E40" s="14" t="s">
        <v>166</v>
      </c>
      <c r="F40" s="37"/>
      <c r="G40" s="26">
        <f t="shared" si="0"/>
        <v>0</v>
      </c>
      <c r="H40" s="39"/>
    </row>
    <row r="41" spans="1:8" ht="31.5" customHeight="1" thickBot="1" x14ac:dyDescent="0.35">
      <c r="A41" s="12" t="s">
        <v>43</v>
      </c>
      <c r="B41" s="9" t="s">
        <v>126</v>
      </c>
      <c r="C41" s="25" t="s">
        <v>9</v>
      </c>
      <c r="D41" s="14">
        <v>19</v>
      </c>
      <c r="E41" s="14" t="s">
        <v>166</v>
      </c>
      <c r="F41" s="37"/>
      <c r="G41" s="26">
        <f t="shared" si="0"/>
        <v>0</v>
      </c>
      <c r="H41" s="39"/>
    </row>
    <row r="42" spans="1:8" ht="21" customHeight="1" thickBot="1" x14ac:dyDescent="0.35">
      <c r="A42" s="12" t="s">
        <v>44</v>
      </c>
      <c r="B42" s="9" t="s">
        <v>127</v>
      </c>
      <c r="C42" s="25" t="s">
        <v>9</v>
      </c>
      <c r="D42" s="14">
        <v>4</v>
      </c>
      <c r="E42" s="14" t="s">
        <v>166</v>
      </c>
      <c r="F42" s="37"/>
      <c r="G42" s="26">
        <f t="shared" si="0"/>
        <v>0</v>
      </c>
      <c r="H42" s="39"/>
    </row>
    <row r="43" spans="1:8" ht="21" customHeight="1" thickBot="1" x14ac:dyDescent="0.35">
      <c r="A43" s="12" t="s">
        <v>45</v>
      </c>
      <c r="B43" s="9" t="s">
        <v>128</v>
      </c>
      <c r="C43" s="24" t="s">
        <v>9</v>
      </c>
      <c r="D43" s="14">
        <v>180</v>
      </c>
      <c r="E43" s="14" t="s">
        <v>167</v>
      </c>
      <c r="F43" s="37"/>
      <c r="G43" s="26">
        <f t="shared" si="0"/>
        <v>0</v>
      </c>
      <c r="H43" s="39"/>
    </row>
    <row r="44" spans="1:8" ht="21" customHeight="1" thickBot="1" x14ac:dyDescent="0.35">
      <c r="A44" s="12" t="s">
        <v>46</v>
      </c>
      <c r="B44" s="9" t="s">
        <v>129</v>
      </c>
      <c r="C44" s="25" t="s">
        <v>9</v>
      </c>
      <c r="D44" s="14">
        <v>3</v>
      </c>
      <c r="E44" s="14" t="s">
        <v>166</v>
      </c>
      <c r="F44" s="37"/>
      <c r="G44" s="26">
        <f t="shared" si="0"/>
        <v>0</v>
      </c>
      <c r="H44" s="39"/>
    </row>
    <row r="45" spans="1:8" ht="21" customHeight="1" thickBot="1" x14ac:dyDescent="0.35">
      <c r="A45" s="12" t="s">
        <v>47</v>
      </c>
      <c r="B45" s="9" t="s">
        <v>130</v>
      </c>
      <c r="C45" s="24" t="s">
        <v>9</v>
      </c>
      <c r="D45" s="14">
        <v>75</v>
      </c>
      <c r="E45" s="14" t="s">
        <v>166</v>
      </c>
      <c r="F45" s="37"/>
      <c r="G45" s="26">
        <f t="shared" si="0"/>
        <v>0</v>
      </c>
      <c r="H45" s="39"/>
    </row>
    <row r="46" spans="1:8" ht="21" customHeight="1" thickBot="1" x14ac:dyDescent="0.35">
      <c r="A46" s="12" t="s">
        <v>48</v>
      </c>
      <c r="B46" s="9" t="s">
        <v>131</v>
      </c>
      <c r="C46" s="25" t="s">
        <v>9</v>
      </c>
      <c r="D46" s="14">
        <v>75</v>
      </c>
      <c r="E46" s="14" t="s">
        <v>166</v>
      </c>
      <c r="F46" s="37"/>
      <c r="G46" s="26">
        <f t="shared" si="0"/>
        <v>0</v>
      </c>
      <c r="H46" s="39"/>
    </row>
    <row r="47" spans="1:8" ht="21" customHeight="1" thickBot="1" x14ac:dyDescent="0.35">
      <c r="A47" s="12" t="s">
        <v>49</v>
      </c>
      <c r="B47" s="9" t="s">
        <v>132</v>
      </c>
      <c r="C47" s="25" t="s">
        <v>9</v>
      </c>
      <c r="D47" s="14">
        <v>75</v>
      </c>
      <c r="E47" s="14" t="s">
        <v>166</v>
      </c>
      <c r="F47" s="37"/>
      <c r="G47" s="26">
        <f t="shared" si="0"/>
        <v>0</v>
      </c>
      <c r="H47" s="39"/>
    </row>
    <row r="48" spans="1:8" ht="21" customHeight="1" thickBot="1" x14ac:dyDescent="0.35">
      <c r="A48" s="12" t="s">
        <v>50</v>
      </c>
      <c r="B48" s="9" t="s">
        <v>133</v>
      </c>
      <c r="C48" s="25" t="s">
        <v>9</v>
      </c>
      <c r="D48" s="14">
        <v>75</v>
      </c>
      <c r="E48" s="14" t="s">
        <v>166</v>
      </c>
      <c r="F48" s="37"/>
      <c r="G48" s="26">
        <f t="shared" si="0"/>
        <v>0</v>
      </c>
      <c r="H48" s="39"/>
    </row>
    <row r="49" spans="1:8" ht="21" customHeight="1" thickBot="1" x14ac:dyDescent="0.35">
      <c r="A49" s="12" t="s">
        <v>51</v>
      </c>
      <c r="B49" s="9" t="s">
        <v>134</v>
      </c>
      <c r="C49" s="24" t="s">
        <v>9</v>
      </c>
      <c r="D49" s="14">
        <v>75</v>
      </c>
      <c r="E49" s="14" t="s">
        <v>166</v>
      </c>
      <c r="F49" s="37"/>
      <c r="G49" s="26">
        <f t="shared" si="0"/>
        <v>0</v>
      </c>
      <c r="H49" s="39"/>
    </row>
    <row r="50" spans="1:8" ht="21" customHeight="1" thickBot="1" x14ac:dyDescent="0.35">
      <c r="A50" s="12" t="s">
        <v>52</v>
      </c>
      <c r="B50" s="9" t="s">
        <v>135</v>
      </c>
      <c r="C50" s="25" t="s">
        <v>9</v>
      </c>
      <c r="D50" s="14">
        <v>3</v>
      </c>
      <c r="E50" s="14" t="s">
        <v>166</v>
      </c>
      <c r="F50" s="37"/>
      <c r="G50" s="26">
        <f t="shared" si="0"/>
        <v>0</v>
      </c>
      <c r="H50" s="39"/>
    </row>
    <row r="51" spans="1:8" ht="21" customHeight="1" thickBot="1" x14ac:dyDescent="0.35">
      <c r="A51" s="12" t="s">
        <v>53</v>
      </c>
      <c r="B51" s="9" t="s">
        <v>136</v>
      </c>
      <c r="C51" s="24" t="s">
        <v>9</v>
      </c>
      <c r="D51" s="14">
        <v>3</v>
      </c>
      <c r="E51" s="14" t="s">
        <v>166</v>
      </c>
      <c r="F51" s="37"/>
      <c r="G51" s="26">
        <f t="shared" si="0"/>
        <v>0</v>
      </c>
      <c r="H51" s="39"/>
    </row>
    <row r="52" spans="1:8" ht="21" customHeight="1" thickBot="1" x14ac:dyDescent="0.35">
      <c r="A52" s="12" t="s">
        <v>54</v>
      </c>
      <c r="B52" s="9" t="s">
        <v>137</v>
      </c>
      <c r="C52" s="25" t="s">
        <v>9</v>
      </c>
      <c r="D52" s="14">
        <v>3</v>
      </c>
      <c r="E52" s="14" t="s">
        <v>166</v>
      </c>
      <c r="F52" s="37"/>
      <c r="G52" s="26">
        <f t="shared" si="0"/>
        <v>0</v>
      </c>
      <c r="H52" s="39"/>
    </row>
    <row r="53" spans="1:8" ht="21" customHeight="1" thickBot="1" x14ac:dyDescent="0.35">
      <c r="A53" s="12" t="s">
        <v>55</v>
      </c>
      <c r="B53" s="9" t="s">
        <v>93</v>
      </c>
      <c r="C53" s="24" t="s">
        <v>9</v>
      </c>
      <c r="D53" s="14">
        <v>180</v>
      </c>
      <c r="E53" s="14" t="s">
        <v>166</v>
      </c>
      <c r="F53" s="37"/>
      <c r="G53" s="26">
        <f t="shared" si="0"/>
        <v>0</v>
      </c>
      <c r="H53" s="39"/>
    </row>
    <row r="54" spans="1:8" ht="21" customHeight="1" thickBot="1" x14ac:dyDescent="0.35">
      <c r="A54" s="12" t="s">
        <v>56</v>
      </c>
      <c r="B54" s="9" t="s">
        <v>138</v>
      </c>
      <c r="C54" s="25" t="s">
        <v>9</v>
      </c>
      <c r="D54" s="14">
        <v>60</v>
      </c>
      <c r="E54" s="14" t="s">
        <v>166</v>
      </c>
      <c r="F54" s="37"/>
      <c r="G54" s="26">
        <f t="shared" si="0"/>
        <v>0</v>
      </c>
      <c r="H54" s="39"/>
    </row>
    <row r="55" spans="1:8" ht="21" customHeight="1" thickBot="1" x14ac:dyDescent="0.35">
      <c r="A55" s="12" t="s">
        <v>57</v>
      </c>
      <c r="B55" s="9" t="s">
        <v>139</v>
      </c>
      <c r="C55" s="24" t="s">
        <v>9</v>
      </c>
      <c r="D55" s="14">
        <v>3</v>
      </c>
      <c r="E55" s="14" t="s">
        <v>166</v>
      </c>
      <c r="F55" s="37"/>
      <c r="G55" s="26">
        <f t="shared" si="0"/>
        <v>0</v>
      </c>
      <c r="H55" s="39"/>
    </row>
    <row r="56" spans="1:8" ht="21" customHeight="1" thickBot="1" x14ac:dyDescent="0.35">
      <c r="A56" s="12" t="s">
        <v>58</v>
      </c>
      <c r="B56" s="9" t="s">
        <v>140</v>
      </c>
      <c r="C56" s="25" t="s">
        <v>9</v>
      </c>
      <c r="D56" s="14">
        <v>15</v>
      </c>
      <c r="E56" s="14" t="s">
        <v>166</v>
      </c>
      <c r="F56" s="37"/>
      <c r="G56" s="26">
        <f t="shared" si="0"/>
        <v>0</v>
      </c>
      <c r="H56" s="39"/>
    </row>
    <row r="57" spans="1:8" ht="21" customHeight="1" thickBot="1" x14ac:dyDescent="0.35">
      <c r="A57" s="12" t="s">
        <v>59</v>
      </c>
      <c r="B57" s="9" t="s">
        <v>141</v>
      </c>
      <c r="C57" s="24" t="s">
        <v>9</v>
      </c>
      <c r="D57" s="14">
        <v>75</v>
      </c>
      <c r="E57" s="14" t="s">
        <v>166</v>
      </c>
      <c r="F57" s="37"/>
      <c r="G57" s="26">
        <f t="shared" si="0"/>
        <v>0</v>
      </c>
      <c r="H57" s="39"/>
    </row>
    <row r="58" spans="1:8" ht="21" customHeight="1" thickBot="1" x14ac:dyDescent="0.35">
      <c r="A58" s="12" t="s">
        <v>60</v>
      </c>
      <c r="B58" s="9" t="s">
        <v>85</v>
      </c>
      <c r="C58" s="25" t="s">
        <v>9</v>
      </c>
      <c r="D58" s="14">
        <v>150</v>
      </c>
      <c r="E58" s="14" t="s">
        <v>166</v>
      </c>
      <c r="F58" s="37"/>
      <c r="G58" s="26">
        <f t="shared" si="0"/>
        <v>0</v>
      </c>
      <c r="H58" s="39"/>
    </row>
    <row r="59" spans="1:8" ht="21" customHeight="1" thickBot="1" x14ac:dyDescent="0.35">
      <c r="A59" s="12" t="s">
        <v>61</v>
      </c>
      <c r="B59" s="10" t="s">
        <v>142</v>
      </c>
      <c r="C59" s="24" t="s">
        <v>9</v>
      </c>
      <c r="D59" s="14">
        <v>300</v>
      </c>
      <c r="E59" s="14" t="s">
        <v>166</v>
      </c>
      <c r="F59" s="37"/>
      <c r="G59" s="26">
        <f t="shared" si="0"/>
        <v>0</v>
      </c>
      <c r="H59" s="39"/>
    </row>
    <row r="60" spans="1:8" ht="21" customHeight="1" thickBot="1" x14ac:dyDescent="0.35">
      <c r="A60" s="12" t="s">
        <v>62</v>
      </c>
      <c r="B60" s="9" t="s">
        <v>143</v>
      </c>
      <c r="C60" s="25" t="s">
        <v>9</v>
      </c>
      <c r="D60" s="14">
        <v>3</v>
      </c>
      <c r="E60" s="14" t="s">
        <v>166</v>
      </c>
      <c r="F60" s="37"/>
      <c r="G60" s="26">
        <f t="shared" si="0"/>
        <v>0</v>
      </c>
      <c r="H60" s="39"/>
    </row>
    <row r="61" spans="1:8" ht="21" customHeight="1" thickBot="1" x14ac:dyDescent="0.35">
      <c r="A61" s="12" t="s">
        <v>63</v>
      </c>
      <c r="B61" s="10" t="s">
        <v>144</v>
      </c>
      <c r="C61" s="24" t="s">
        <v>9</v>
      </c>
      <c r="D61" s="14">
        <v>30</v>
      </c>
      <c r="E61" s="14" t="s">
        <v>166</v>
      </c>
      <c r="F61" s="37"/>
      <c r="G61" s="26">
        <f t="shared" si="0"/>
        <v>0</v>
      </c>
      <c r="H61" s="39"/>
    </row>
    <row r="62" spans="1:8" ht="21" customHeight="1" thickBot="1" x14ac:dyDescent="0.35">
      <c r="A62" s="12" t="s">
        <v>64</v>
      </c>
      <c r="B62" s="9" t="s">
        <v>145</v>
      </c>
      <c r="C62" s="25" t="s">
        <v>9</v>
      </c>
      <c r="D62" s="14">
        <v>3</v>
      </c>
      <c r="E62" s="14" t="s">
        <v>166</v>
      </c>
      <c r="F62" s="37"/>
      <c r="G62" s="26">
        <f t="shared" si="0"/>
        <v>0</v>
      </c>
      <c r="H62" s="39"/>
    </row>
    <row r="63" spans="1:8" ht="21" customHeight="1" thickBot="1" x14ac:dyDescent="0.35">
      <c r="A63" s="12" t="s">
        <v>65</v>
      </c>
      <c r="B63" s="9" t="s">
        <v>146</v>
      </c>
      <c r="C63" s="24" t="s">
        <v>9</v>
      </c>
      <c r="D63" s="14">
        <v>3</v>
      </c>
      <c r="E63" s="14" t="s">
        <v>166</v>
      </c>
      <c r="F63" s="37"/>
      <c r="G63" s="26">
        <f t="shared" si="0"/>
        <v>0</v>
      </c>
      <c r="H63" s="39"/>
    </row>
    <row r="64" spans="1:8" ht="21" customHeight="1" thickBot="1" x14ac:dyDescent="0.35">
      <c r="A64" s="12" t="s">
        <v>66</v>
      </c>
      <c r="B64" s="9" t="s">
        <v>147</v>
      </c>
      <c r="C64" s="25" t="s">
        <v>9</v>
      </c>
      <c r="D64" s="14">
        <v>3</v>
      </c>
      <c r="E64" s="14" t="s">
        <v>166</v>
      </c>
      <c r="F64" s="37"/>
      <c r="G64" s="26">
        <f t="shared" si="0"/>
        <v>0</v>
      </c>
      <c r="H64" s="39"/>
    </row>
    <row r="65" spans="1:8" ht="21" customHeight="1" thickBot="1" x14ac:dyDescent="0.35">
      <c r="A65" s="12" t="s">
        <v>67</v>
      </c>
      <c r="B65" s="9" t="s">
        <v>83</v>
      </c>
      <c r="C65" s="25" t="s">
        <v>9</v>
      </c>
      <c r="D65" s="14">
        <v>3000</v>
      </c>
      <c r="E65" s="14" t="s">
        <v>166</v>
      </c>
      <c r="F65" s="37"/>
      <c r="G65" s="26">
        <f t="shared" si="0"/>
        <v>0</v>
      </c>
      <c r="H65" s="39"/>
    </row>
    <row r="66" spans="1:8" ht="21" customHeight="1" thickBot="1" x14ac:dyDescent="0.35">
      <c r="A66" s="12" t="s">
        <v>68</v>
      </c>
      <c r="B66" s="9" t="s">
        <v>148</v>
      </c>
      <c r="C66" s="24" t="s">
        <v>9</v>
      </c>
      <c r="D66" s="14">
        <v>3000</v>
      </c>
      <c r="E66" s="14" t="s">
        <v>166</v>
      </c>
      <c r="F66" s="37"/>
      <c r="G66" s="26">
        <f t="shared" si="0"/>
        <v>0</v>
      </c>
      <c r="H66" s="39"/>
    </row>
    <row r="67" spans="1:8" ht="21" customHeight="1" thickBot="1" x14ac:dyDescent="0.35">
      <c r="A67" s="12" t="s">
        <v>69</v>
      </c>
      <c r="B67" s="9" t="s">
        <v>149</v>
      </c>
      <c r="C67" s="25" t="s">
        <v>9</v>
      </c>
      <c r="D67" s="14">
        <v>600</v>
      </c>
      <c r="E67" s="14" t="s">
        <v>166</v>
      </c>
      <c r="F67" s="37"/>
      <c r="G67" s="26">
        <f t="shared" si="0"/>
        <v>0</v>
      </c>
      <c r="H67" s="39"/>
    </row>
    <row r="68" spans="1:8" ht="21" customHeight="1" thickBot="1" x14ac:dyDescent="0.35">
      <c r="A68" s="12" t="s">
        <v>70</v>
      </c>
      <c r="B68" s="9" t="s">
        <v>84</v>
      </c>
      <c r="C68" s="25" t="s">
        <v>9</v>
      </c>
      <c r="D68" s="14">
        <v>1500</v>
      </c>
      <c r="E68" s="14" t="s">
        <v>166</v>
      </c>
      <c r="F68" s="37"/>
      <c r="G68" s="26">
        <f t="shared" si="0"/>
        <v>0</v>
      </c>
      <c r="H68" s="39"/>
    </row>
    <row r="69" spans="1:8" ht="21" customHeight="1" thickBot="1" x14ac:dyDescent="0.35">
      <c r="A69" s="12" t="s">
        <v>71</v>
      </c>
      <c r="B69" s="9" t="s">
        <v>150</v>
      </c>
      <c r="C69" s="25" t="s">
        <v>9</v>
      </c>
      <c r="D69" s="14">
        <v>1050</v>
      </c>
      <c r="E69" s="14" t="s">
        <v>166</v>
      </c>
      <c r="F69" s="37"/>
      <c r="G69" s="26">
        <f t="shared" si="0"/>
        <v>0</v>
      </c>
      <c r="H69" s="39"/>
    </row>
    <row r="70" spans="1:8" ht="31.5" customHeight="1" thickBot="1" x14ac:dyDescent="0.35">
      <c r="A70" s="12" t="s">
        <v>72</v>
      </c>
      <c r="B70" s="9" t="s">
        <v>151</v>
      </c>
      <c r="C70" s="24" t="s">
        <v>9</v>
      </c>
      <c r="D70" s="14">
        <v>3</v>
      </c>
      <c r="E70" s="14" t="s">
        <v>166</v>
      </c>
      <c r="F70" s="37"/>
      <c r="G70" s="26">
        <f t="shared" si="0"/>
        <v>0</v>
      </c>
      <c r="H70" s="39"/>
    </row>
    <row r="71" spans="1:8" ht="24.75" customHeight="1" thickBot="1" x14ac:dyDescent="0.35">
      <c r="A71" s="12" t="s">
        <v>73</v>
      </c>
      <c r="B71" s="9" t="s">
        <v>152</v>
      </c>
      <c r="C71" s="25" t="s">
        <v>9</v>
      </c>
      <c r="D71" s="14">
        <v>450</v>
      </c>
      <c r="E71" s="14" t="s">
        <v>166</v>
      </c>
      <c r="F71" s="37"/>
      <c r="G71" s="26">
        <f t="shared" si="0"/>
        <v>0</v>
      </c>
      <c r="H71" s="39"/>
    </row>
    <row r="72" spans="1:8" ht="21" customHeight="1" thickBot="1" x14ac:dyDescent="0.35">
      <c r="A72" s="12" t="s">
        <v>74</v>
      </c>
      <c r="B72" s="9" t="s">
        <v>153</v>
      </c>
      <c r="C72" s="24" t="s">
        <v>9</v>
      </c>
      <c r="D72" s="14">
        <v>3</v>
      </c>
      <c r="E72" s="14" t="s">
        <v>166</v>
      </c>
      <c r="F72" s="37"/>
      <c r="G72" s="26">
        <f t="shared" ref="G72:G79" si="1">D72*F72</f>
        <v>0</v>
      </c>
      <c r="H72" s="39"/>
    </row>
    <row r="73" spans="1:8" ht="21" customHeight="1" thickBot="1" x14ac:dyDescent="0.35">
      <c r="A73" s="12" t="s">
        <v>75</v>
      </c>
      <c r="B73" s="9" t="s">
        <v>154</v>
      </c>
      <c r="C73" s="25" t="s">
        <v>9</v>
      </c>
      <c r="D73" s="14">
        <v>75</v>
      </c>
      <c r="E73" s="14" t="s">
        <v>166</v>
      </c>
      <c r="F73" s="37"/>
      <c r="G73" s="26">
        <f>D73*F73</f>
        <v>0</v>
      </c>
      <c r="H73" s="39"/>
    </row>
    <row r="74" spans="1:8" ht="21" customHeight="1" thickBot="1" x14ac:dyDescent="0.35">
      <c r="A74" s="12" t="s">
        <v>76</v>
      </c>
      <c r="B74" s="9" t="s">
        <v>155</v>
      </c>
      <c r="C74" s="24" t="s">
        <v>9</v>
      </c>
      <c r="D74" s="14">
        <v>45</v>
      </c>
      <c r="E74" s="14" t="s">
        <v>166</v>
      </c>
      <c r="F74" s="37"/>
      <c r="G74" s="26">
        <f t="shared" si="1"/>
        <v>0</v>
      </c>
      <c r="H74" s="39"/>
    </row>
    <row r="75" spans="1:8" ht="21" customHeight="1" thickBot="1" x14ac:dyDescent="0.35">
      <c r="A75" s="12" t="s">
        <v>77</v>
      </c>
      <c r="B75" s="9" t="s">
        <v>156</v>
      </c>
      <c r="C75" s="25" t="s">
        <v>9</v>
      </c>
      <c r="D75" s="14">
        <v>525</v>
      </c>
      <c r="E75" s="14" t="s">
        <v>166</v>
      </c>
      <c r="F75" s="37"/>
      <c r="G75" s="26">
        <f t="shared" si="1"/>
        <v>0</v>
      </c>
      <c r="H75" s="39"/>
    </row>
    <row r="76" spans="1:8" ht="21" customHeight="1" thickBot="1" x14ac:dyDescent="0.35">
      <c r="A76" s="12" t="s">
        <v>78</v>
      </c>
      <c r="B76" s="9" t="s">
        <v>157</v>
      </c>
      <c r="C76" s="24" t="s">
        <v>9</v>
      </c>
      <c r="D76" s="14">
        <v>45</v>
      </c>
      <c r="E76" s="14" t="s">
        <v>166</v>
      </c>
      <c r="F76" s="37"/>
      <c r="G76" s="26">
        <f t="shared" si="1"/>
        <v>0</v>
      </c>
      <c r="H76" s="39"/>
    </row>
    <row r="77" spans="1:8" ht="21" customHeight="1" thickBot="1" x14ac:dyDescent="0.35">
      <c r="A77" s="12" t="s">
        <v>79</v>
      </c>
      <c r="B77" s="9" t="s">
        <v>158</v>
      </c>
      <c r="C77" s="25" t="s">
        <v>9</v>
      </c>
      <c r="D77" s="14">
        <v>3</v>
      </c>
      <c r="E77" s="14" t="s">
        <v>166</v>
      </c>
      <c r="F77" s="37"/>
      <c r="G77" s="26">
        <f>D77*F77</f>
        <v>0</v>
      </c>
      <c r="H77" s="39"/>
    </row>
    <row r="78" spans="1:8" ht="21" customHeight="1" thickBot="1" x14ac:dyDescent="0.35">
      <c r="A78" s="12" t="s">
        <v>80</v>
      </c>
      <c r="B78" s="9" t="s">
        <v>159</v>
      </c>
      <c r="C78" s="24" t="s">
        <v>9</v>
      </c>
      <c r="D78" s="14">
        <v>50</v>
      </c>
      <c r="E78" s="14" t="s">
        <v>166</v>
      </c>
      <c r="F78" s="37"/>
      <c r="G78" s="26">
        <f t="shared" si="1"/>
        <v>0</v>
      </c>
      <c r="H78" s="39"/>
    </row>
    <row r="79" spans="1:8" ht="21" customHeight="1" thickBot="1" x14ac:dyDescent="0.35">
      <c r="A79" s="12" t="s">
        <v>81</v>
      </c>
      <c r="B79" s="9" t="s">
        <v>160</v>
      </c>
      <c r="C79" s="25" t="s">
        <v>9</v>
      </c>
      <c r="D79" s="14">
        <v>15</v>
      </c>
      <c r="E79" s="14" t="s">
        <v>168</v>
      </c>
      <c r="F79" s="37"/>
      <c r="G79" s="26">
        <f t="shared" si="1"/>
        <v>0</v>
      </c>
      <c r="H79" s="39"/>
    </row>
    <row r="80" spans="1:8" ht="36.75" customHeight="1" thickBot="1" x14ac:dyDescent="0.35">
      <c r="A80" s="13" t="s">
        <v>82</v>
      </c>
      <c r="B80" s="9" t="s">
        <v>161</v>
      </c>
      <c r="C80" s="25" t="s">
        <v>9</v>
      </c>
      <c r="D80" s="14">
        <v>50</v>
      </c>
      <c r="E80" s="14" t="s">
        <v>163</v>
      </c>
      <c r="F80" s="38"/>
      <c r="G80" s="34">
        <f>D80*F80</f>
        <v>0</v>
      </c>
      <c r="H80" s="39"/>
    </row>
    <row r="81" spans="1:8" ht="21" customHeight="1" thickBot="1" x14ac:dyDescent="0.35">
      <c r="A81" s="45" t="s">
        <v>162</v>
      </c>
      <c r="B81" s="46"/>
      <c r="C81" s="46"/>
      <c r="D81" s="46"/>
      <c r="E81" s="46"/>
      <c r="F81" s="47"/>
      <c r="G81" s="35">
        <f>SUM(G7:G80)</f>
        <v>0</v>
      </c>
      <c r="H81" s="40"/>
    </row>
    <row r="82" spans="1:8" ht="30" customHeight="1" x14ac:dyDescent="0.3">
      <c r="A82" s="44" t="s">
        <v>96</v>
      </c>
      <c r="B82" s="44"/>
      <c r="C82" s="44"/>
      <c r="D82" s="44"/>
      <c r="E82" s="44"/>
      <c r="F82" s="44"/>
    </row>
    <row r="83" spans="1:8" ht="36.75" customHeight="1" x14ac:dyDescent="0.3">
      <c r="A83" s="51" t="s">
        <v>97</v>
      </c>
      <c r="B83" s="51"/>
      <c r="C83" s="51"/>
      <c r="D83" s="51"/>
      <c r="E83" s="51"/>
      <c r="F83" s="51"/>
    </row>
    <row r="84" spans="1:8" ht="15.75" customHeight="1" x14ac:dyDescent="0.35">
      <c r="A84" s="6"/>
      <c r="B84" s="4"/>
      <c r="C84" s="4"/>
      <c r="D84" s="7"/>
      <c r="E84" s="8"/>
    </row>
    <row r="85" spans="1:8" x14ac:dyDescent="0.3">
      <c r="A85" s="50" t="s">
        <v>98</v>
      </c>
      <c r="B85" s="50"/>
      <c r="C85" s="50"/>
      <c r="D85" s="50"/>
      <c r="E85" s="50"/>
    </row>
    <row r="86" spans="1:8" ht="18" customHeight="1" x14ac:dyDescent="0.3">
      <c r="A86" s="32">
        <v>1</v>
      </c>
      <c r="B86" s="41" t="s">
        <v>175</v>
      </c>
      <c r="C86" s="41"/>
      <c r="D86" s="41"/>
      <c r="E86" s="41"/>
    </row>
    <row r="87" spans="1:8" ht="49.2" customHeight="1" x14ac:dyDescent="0.3">
      <c r="A87" s="32">
        <v>2</v>
      </c>
      <c r="B87" s="43" t="s">
        <v>179</v>
      </c>
      <c r="C87" s="43"/>
      <c r="D87" s="43"/>
      <c r="E87" s="43"/>
    </row>
    <row r="88" spans="1:8" ht="52.2" customHeight="1" x14ac:dyDescent="0.3">
      <c r="A88" s="32">
        <v>3</v>
      </c>
      <c r="B88" s="42" t="s">
        <v>180</v>
      </c>
      <c r="C88" s="42"/>
      <c r="D88" s="42"/>
      <c r="E88" s="42"/>
    </row>
    <row r="89" spans="1:8" ht="70.5" customHeight="1" x14ac:dyDescent="0.3">
      <c r="A89" s="32">
        <v>4</v>
      </c>
      <c r="B89" s="42" t="s">
        <v>173</v>
      </c>
      <c r="C89" s="42"/>
      <c r="D89" s="42"/>
      <c r="E89" s="42"/>
    </row>
    <row r="90" spans="1:8" ht="38.4" customHeight="1" x14ac:dyDescent="0.3">
      <c r="A90" s="32">
        <v>5</v>
      </c>
      <c r="B90" s="42" t="s">
        <v>176</v>
      </c>
      <c r="C90" s="42"/>
      <c r="D90" s="42"/>
      <c r="E90" s="42"/>
    </row>
    <row r="91" spans="1:8" ht="31.95" customHeight="1" x14ac:dyDescent="0.3">
      <c r="A91" s="32">
        <v>6</v>
      </c>
      <c r="B91" s="42" t="s">
        <v>169</v>
      </c>
      <c r="C91" s="42"/>
      <c r="D91" s="42"/>
      <c r="E91" s="42"/>
    </row>
    <row r="92" spans="1:8" ht="64.2" customHeight="1" x14ac:dyDescent="0.3">
      <c r="A92" s="32">
        <v>7</v>
      </c>
      <c r="B92" s="42" t="s">
        <v>174</v>
      </c>
      <c r="C92" s="42"/>
      <c r="D92" s="42"/>
      <c r="E92" s="42"/>
    </row>
    <row r="93" spans="1:8" ht="22.2" customHeight="1" x14ac:dyDescent="0.3">
      <c r="A93" s="32">
        <v>8</v>
      </c>
      <c r="B93" s="42" t="s">
        <v>177</v>
      </c>
      <c r="C93" s="42"/>
      <c r="D93" s="42"/>
      <c r="E93" s="42"/>
    </row>
    <row r="94" spans="1:8" ht="35.25" customHeight="1" x14ac:dyDescent="0.3">
      <c r="A94" s="32">
        <v>9</v>
      </c>
      <c r="B94" s="42" t="s">
        <v>178</v>
      </c>
      <c r="C94" s="42"/>
      <c r="D94" s="42"/>
      <c r="E94" s="42"/>
    </row>
    <row r="95" spans="1:8" ht="181.8" customHeight="1" x14ac:dyDescent="0.3">
      <c r="A95" s="32">
        <v>10</v>
      </c>
      <c r="B95" s="42" t="s">
        <v>181</v>
      </c>
      <c r="C95" s="52"/>
      <c r="D95" s="52"/>
      <c r="E95" s="52"/>
    </row>
    <row r="96" spans="1:8" ht="24.6" customHeight="1" x14ac:dyDescent="0.3">
      <c r="A96" s="32">
        <v>11</v>
      </c>
      <c r="B96" s="42" t="s">
        <v>170</v>
      </c>
      <c r="C96" s="42"/>
      <c r="D96" s="42"/>
      <c r="E96" s="42"/>
    </row>
    <row r="97" spans="1:5" ht="35.25" customHeight="1" x14ac:dyDescent="0.3">
      <c r="A97" s="32">
        <v>12</v>
      </c>
      <c r="B97" s="42" t="s">
        <v>171</v>
      </c>
      <c r="C97" s="42"/>
      <c r="D97" s="42"/>
      <c r="E97" s="42"/>
    </row>
    <row r="98" spans="1:5" ht="35.25" customHeight="1" x14ac:dyDescent="0.3">
      <c r="A98" s="32">
        <v>13</v>
      </c>
      <c r="B98" s="43" t="s">
        <v>172</v>
      </c>
      <c r="C98" s="43"/>
      <c r="D98" s="43"/>
      <c r="E98" s="43"/>
    </row>
  </sheetData>
  <mergeCells count="20">
    <mergeCell ref="B98:E98"/>
    <mergeCell ref="A2:E2"/>
    <mergeCell ref="A3:E3"/>
    <mergeCell ref="A85:E85"/>
    <mergeCell ref="A83:F83"/>
    <mergeCell ref="B96:E96"/>
    <mergeCell ref="B97:E97"/>
    <mergeCell ref="B94:E94"/>
    <mergeCell ref="B95:E95"/>
    <mergeCell ref="H7:H81"/>
    <mergeCell ref="B86:E86"/>
    <mergeCell ref="B90:E90"/>
    <mergeCell ref="B87:E87"/>
    <mergeCell ref="B93:E93"/>
    <mergeCell ref="B92:E92"/>
    <mergeCell ref="B89:E89"/>
    <mergeCell ref="B88:E88"/>
    <mergeCell ref="B91:E91"/>
    <mergeCell ref="A82:F82"/>
    <mergeCell ref="A81:F81"/>
  </mergeCells>
  <phoneticPr fontId="12" type="noConversion"/>
  <pageMargins left="0.31496062992125984" right="0.31496062992125984" top="0.74803149606299213"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88dd42b112e7c9eb0de10a1930aa4f3b">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1248cf5056895630775ce409fbcead7c"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D5FC72-C5D4-40FA-AEA3-2DCB5A7FD111}">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3FB0BF4A-75DB-4D4B-894A-1974CA8120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7DAEA2-7A57-4969-87B7-40A22692B0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Techninė 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Voverienė</dc:creator>
  <cp:keywords/>
  <dc:description/>
  <cp:lastModifiedBy>Elžbieta Taločkaitė</cp:lastModifiedBy>
  <cp:revision/>
  <dcterms:created xsi:type="dcterms:W3CDTF">2024-01-30T12:03:47Z</dcterms:created>
  <dcterms:modified xsi:type="dcterms:W3CDTF">2025-10-31T12:38:32Z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