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VADVPT01\Kulig\2025\15. ES projektas Paliatyvines\Elektromobilis\"/>
    </mc:Choice>
  </mc:AlternateContent>
  <xr:revisionPtr revIDLastSave="0" documentId="8_{046AF192-322B-4E71-ACFB-7F035FEE434A}"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6" i="1" l="1"/>
  <c r="F34" i="1"/>
  <c r="F105" i="1" s="1"/>
  <c r="F106" i="1" s="1"/>
  <c r="F107" i="1" s="1"/>
  <c r="G21" i="1"/>
  <c r="G105" i="1" l="1"/>
</calcChain>
</file>

<file path=xl/sharedStrings.xml><?xml version="1.0" encoding="utf-8"?>
<sst xmlns="http://schemas.openxmlformats.org/spreadsheetml/2006/main" count="209" uniqueCount="205">
  <si>
    <t>PIRKIMO SĄLYGŲ PRIEDAS "PASIŪLYMO FORMA"</t>
  </si>
  <si>
    <t>ELEKTROMOBILIS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</si>
  <si>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</si>
  <si>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</si>
  <si>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</si>
  <si>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</si>
  <si>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</si>
  <si>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</si>
  <si>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</si>
  <si>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</si>
  <si>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</si>
  <si>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</si>
  <si>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</si>
  <si>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</si>
  <si>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</si>
  <si>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</si>
  <si>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</si>
  <si>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</si>
  <si>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</si>
  <si>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</si>
  <si>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</si>
  <si>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</si>
  <si>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</si>
  <si>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</si>
  <si>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</si>
  <si>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</si>
  <si>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</si>
  <si>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</si>
  <si>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</si>
  <si>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</si>
  <si>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Kaina be PVM, Eur</t>
  </si>
  <si>
    <t>Suma be PVM, Eur</t>
  </si>
  <si>
    <t>Gamintojas, modelis</t>
  </si>
  <si>
    <t>Siūlomo parametro atitikimas - konkreti reikšmė ir atitikimo patvirtinimas (dok. pavadinimas, psl. Nr., pabraukiant kiekvienos pozicijos atitikimą pagal specifikacijos reikalavimą)</t>
  </si>
  <si>
    <t>1.1.</t>
  </si>
  <si>
    <t>Elektromobilis, pritaikytas neįgaliųjų asmenų pervežimui</t>
  </si>
  <si>
    <t>vnt</t>
  </si>
  <si>
    <t>1.1.1.</t>
  </si>
  <si>
    <t xml:space="preserve">Automobilio klasė M1 AF SH </t>
  </si>
  <si>
    <t>1.1.2.</t>
  </si>
  <si>
    <t>Automobilis turi būti naujas, neeksploatuotas.</t>
  </si>
  <si>
    <t>1.1.3.</t>
  </si>
  <si>
    <t>Automobilio kuro tipas – elektra.</t>
  </si>
  <si>
    <t>1.1.4.</t>
  </si>
  <si>
    <t>Automobilis privalo būti taip sukomplektuotas, kad jį būtų galima be papildomų priemonių eksploatuoti Lietuvos Respublikoje. Kartu su automobiliu turi būti pateikiamas teisės aktais nustatytus reikalavimus atitinkantis gesintuvas, pirmosios pagalbos rinkinys, avarinio sustojimo ženklas ir  liemenė su šviesą atspindinčiais elementais.</t>
  </si>
  <si>
    <t>1.1.5.</t>
  </si>
  <si>
    <t>Garantija 2 metai be ridos apribojimo.</t>
  </si>
  <si>
    <t>1.1.6.</t>
  </si>
  <si>
    <t xml:space="preserve">Aukštos įtampos baterijai garantija ne mažiau kaip 8 metai arba 160.000 km kai baterijos talpos likutis ne mažiau 65%, priklausomai nuo to kas greičiau sueis. </t>
  </si>
  <si>
    <t>1.1.7.</t>
  </si>
  <si>
    <t>M1 AF SH klasė. Viso ne mažiau kaip 6 sėdimos vietos su vairuotoju plius viena sertifikuota vieta neįgaliųjų vežimėliui, įrašyta automobilio registracijos liudijime.</t>
  </si>
  <si>
    <t>1.1.8.</t>
  </si>
  <si>
    <t>Keleivių skyriuje sėdynės su reguliuojama nugarėle, porankiais, atrama galvai. Montuojamos ant bėgelių su greito išėmimo mechanizmu nenaudojant jokių įrankių ar raktų.</t>
  </si>
  <si>
    <t>1.1.9.</t>
  </si>
  <si>
    <t>Įsigyjamas automobilis turi būti pritaikytas specialiųjų poreikių turinčių asmenų vežimui, t. y. elektromobilyje turi būti rengtas elektrohidraulinis liftas su saugos diržais ir oficialia neįgaliojo vežimėlio vieta.</t>
  </si>
  <si>
    <t>1.1.10.</t>
  </si>
  <si>
    <t>Elektrohidraulinis liftas valdomas vieno žmogaus per distancinį pultą. Platformos ilgis ne mažiau: 1300 mm, platformos plotis ne mažiau: 850mm. Keliamoji galia ne mažiau: 400 kg. Valdymo pultas su spiraliniu kabeliu. Ne mažiau kaip du porankiai. Nuosavas svoris ne daugiau 150 kg. Vežimėlio ir keleivio apsaugos sistemos , užtikrinančios tiek neįgaliojo vežimėlio, tiek keleivio saugumą. Specialūs tvirtinimai ne tik vežimėliui, bet ir neįgaliajam atitinkantys visus tarptautinius saugos standartus.</t>
  </si>
  <si>
    <t>1.1.11.</t>
  </si>
  <si>
    <t>Turi būti sudaryta galimybė užsakovui pasirinkti ne mažiau kaip iš 3 spalvų pagal gamintojo katalogą.</t>
  </si>
  <si>
    <t>1.1.12.</t>
  </si>
  <si>
    <t>Kairė ir dešinė sienos įstiklintos.</t>
  </si>
  <si>
    <t>1.1.13.</t>
  </si>
  <si>
    <t>Automobilio dešinėje pusėje prie stumdomų durų turi būti įrengtas automatinis elektrinis laiptelis. Laiptelis turi automatiškai atsidaryti, atidarant dešinės pusės salono duris. Uždarius duris, laiptelis automatiškai turi sugrįžti į pradinę padėtį ir neturi būti išsikišęs daugiau nei automobilio išoriniai gabaritai. Keliamoji galia ne mažiau 250 kg. Darbinė temperatūra: nuo -300C iki +400C. Laiptelio ilgis ne mažiau kaip 600 mm.</t>
  </si>
  <si>
    <t>1.1.14.</t>
  </si>
  <si>
    <t>Galinės dvivėrės durys, atsidarančios ne mažiau kaip 180 laipsniu kampu su langais.</t>
  </si>
  <si>
    <t>1.1.15.</t>
  </si>
  <si>
    <t>Bendra automobilio masė – ne daugiau kaip 3500 kg.</t>
  </si>
  <si>
    <t>1.1.16.</t>
  </si>
  <si>
    <t xml:space="preserve">Automobilio ilgis ne daugiau 6500 mm. </t>
  </si>
  <si>
    <t>1.1.17.</t>
  </si>
  <si>
    <t>Automobilio plotis (neįskaitant išorės veidrodėlių)  ne daugiau 2155 mm.</t>
  </si>
  <si>
    <t>1.1.18.</t>
  </si>
  <si>
    <t>Paruošto eksploatacijai automobilio aukštis ne daugiau kaip 2600 mm.</t>
  </si>
  <si>
    <t>1.1.19.</t>
  </si>
  <si>
    <t>Keleivių skyriaus ilgis iki pertvaros 1100 mm aukštyje – ne mažiau 3000 mm.</t>
  </si>
  <si>
    <t>1.1.20.</t>
  </si>
  <si>
    <t>Keleivių skyriaus plotis – ne mažiau 1700 mm.</t>
  </si>
  <si>
    <t>1.1.21.</t>
  </si>
  <si>
    <t>Keleivių skyriaus aukštis – ne mažiau 1750mm.</t>
  </si>
  <si>
    <t>1.1.22.</t>
  </si>
  <si>
    <t>Galinių durų angos plotis atidarius duris – ne mažesnis 1500 mm.</t>
  </si>
  <si>
    <t>1.1.23.</t>
  </si>
  <si>
    <t>Galinių durų angos aukštis atidarius duris – ne mažiau 1600 mm.</t>
  </si>
  <si>
    <t>1.1.24.</t>
  </si>
  <si>
    <t xml:space="preserve">Dešinės pusės durų angos plotis atidarius duris – ne mažiau 1200 mm. </t>
  </si>
  <si>
    <t>1.1.25.</t>
  </si>
  <si>
    <t xml:space="preserve">Dešinės pusės durų angos aukštis atidarius duris – ne mažiau 1600mm. </t>
  </si>
  <si>
    <t>1.1.26.</t>
  </si>
  <si>
    <t xml:space="preserve">Keleivių skyriaus grindų lygis nuo žemės ne daugiau 650mm. </t>
  </si>
  <si>
    <t>1.1.27.</t>
  </si>
  <si>
    <t>Aliuminio bėgeliai į grindis su sėdynių tvirtinimais.</t>
  </si>
  <si>
    <t>1.1.28.</t>
  </si>
  <si>
    <t>Neslidžios grindys atsparios drėgmei bei dezinfekcinėms medžiagoms.</t>
  </si>
  <si>
    <t>1.1.29.</t>
  </si>
  <si>
    <t>Šoninės sienos ir lubos yra padengtos elementais iš specialaus ABS termoplastiko lakštų, atkartojančių automobilio vidaus kontūrą, kurie yra lengvai valomi ir atsparūs dezinfekcijai.</t>
  </si>
  <si>
    <t>1.1.30.</t>
  </si>
  <si>
    <t>Bendras keleivių salono apšvietimas.</t>
  </si>
  <si>
    <t>1.1.31.</t>
  </si>
  <si>
    <t>Turėklai prie keleivių įlaipinimo durų.</t>
  </si>
  <si>
    <t>1.1.32.</t>
  </si>
  <si>
    <t>Plaktukai avariniam išėjimui.</t>
  </si>
  <si>
    <t>1.1.33.</t>
  </si>
  <si>
    <t>Kėbulo ir grindų termo ir garso izoliacija.</t>
  </si>
  <si>
    <t>1.1.34.</t>
  </si>
  <si>
    <t>Automobilio elektrinis variklis ne mažiau 100 kW.</t>
  </si>
  <si>
    <t>1.1.35.</t>
  </si>
  <si>
    <t>Aukštos įtampos baterija ne mažiau 85 kWh talpos.</t>
  </si>
  <si>
    <t>1.1.36.</t>
  </si>
  <si>
    <t>Krovimas iš kintamos srovės tinklo AC ne mažiau 10kW galingumo.</t>
  </si>
  <si>
    <t>1.1.37.</t>
  </si>
  <si>
    <t>Krovimas iš nuolatinės srovės tinklo DC ne mažiau 120 kW galingumo.</t>
  </si>
  <si>
    <t>1.1.38.</t>
  </si>
  <si>
    <t>Prošvaisa nuo žemės ne mažiau 1150 mm.</t>
  </si>
  <si>
    <t>1.1.39.</t>
  </si>
  <si>
    <t>Ratų formulė 4x2.</t>
  </si>
  <si>
    <t>1.1.40.</t>
  </si>
  <si>
    <t>Elektromobilis turi būti su vasarinių padangų komplektu, sumontuotų ant gamyklinių ratlankių.</t>
  </si>
  <si>
    <t>1.1.41.</t>
  </si>
  <si>
    <t>Žieminių padangų komplektas, tokio pat gamintojo kaip ir vasarinių padangų komplektas.</t>
  </si>
  <si>
    <t>1.1.42.</t>
  </si>
  <si>
    <t>Normalaus dydžio atsarginis ratas (analogiškas automobilio ratams),raktas rato nuėmimui ir kėliklis. Jei siūlomam modeliui gamintojas nenumato komplektavimo su standartinio dydžio atsarginiu ratu, vietoj jo automobilis turi būti sukomplektuotas su ratų remonto komplektu (oro kompresorius, specialūs klijai)</t>
  </si>
  <si>
    <t>1.1.43.</t>
  </si>
  <si>
    <t>Įsigyjamo elektromobilio padangos turi atitikti aukščiausios klasės padangoms taikomus išorinio riedėjimo triukšmo reikalavimus ir dviejų aukščiausių klasių padangoms taikomą riedėjimo varžos koeficientą (darantį įtaką energijos vartojimo efektyvumui), nustatytą Europos Parlamento ir Tarybos reglamente (ES) 2020/740 dėl padangų ženklinimo pagal degalų naudojimo efektyvumą ir kitus parametrus, kuriuo iš dalies keičiamas Reglamentas (ES) 2017/1369 ir panaikinamas Reglamentas (EB) Nr. 1222/2009, kurį taip pat galima patikrinti Europos gaminių energijos vartojimo efektyvumo ženklinimo duomenų bazėje (EPREL)</t>
  </si>
  <si>
    <t>1.1.44.</t>
  </si>
  <si>
    <t>Transmisija - automatinė</t>
  </si>
  <si>
    <t>1.1.45.</t>
  </si>
  <si>
    <t>Stabdžių antiblokavimo sistema.</t>
  </si>
  <si>
    <t>1.1.46.</t>
  </si>
  <si>
    <t>Elektroninė stabilizavimo sistema.</t>
  </si>
  <si>
    <t>1.1.47.</t>
  </si>
  <si>
    <t>Ratų antiprabuksavimo sistema.</t>
  </si>
  <si>
    <t>1.1.48.</t>
  </si>
  <si>
    <t>Gamyklinė medijos sistema:</t>
  </si>
  <si>
    <t>1.1.49.</t>
  </si>
  <si>
    <t>Ne mažiau kaip 7” spalvotas jutiklinis ekranas</t>
  </si>
  <si>
    <t>1.1.50.</t>
  </si>
  <si>
    <t>FM radijas</t>
  </si>
  <si>
    <t>1.1.51.</t>
  </si>
  <si>
    <t xml:space="preserve">USB jungtis </t>
  </si>
  <si>
    <t>1.1.52.</t>
  </si>
  <si>
    <t xml:space="preserve">Belaidis telefono įkroviklis </t>
  </si>
  <si>
    <t>1.1.53.</t>
  </si>
  <si>
    <t xml:space="preserve">Galinio vaizdo kamera. </t>
  </si>
  <si>
    <t>1.1.54.</t>
  </si>
  <si>
    <t>Oro kondicionierius ir šildytuvas vairuotojo zonai.</t>
  </si>
  <si>
    <t>1.1.55.</t>
  </si>
  <si>
    <t>Keleivių skyriaus oro kondicionierius, šaldymo galingumas ne mažiau 2000W, šildytuvas ne mažiau 2500W, veikiantis nuo 230V AC 50Hz įtampos.</t>
  </si>
  <si>
    <t>1.1.56.</t>
  </si>
  <si>
    <t>Nepriklausomas energijos šaltinis su išoriniu 230V AC krovimu sumontuotas automobilio viduje – maitina klimato sistemą ir vidaus įrangą: baterija ne mažiau 100Ah prie 51,2V, srovė ne mažiau 100A, išėjimo galia prie 230 AC 50Hz ne mažiau 5000W, sistemos svoris ne daugiau 70 kg. Pakraunamas nuo išorinės 230V AC įtampos.</t>
  </si>
  <si>
    <t>1.1.57.</t>
  </si>
  <si>
    <t xml:space="preserve">Aktyvi avarinio stabdymo sistema su pėsčiųjų ir dviratininkų aptikimo funkcija </t>
  </si>
  <si>
    <t>1.1.58.</t>
  </si>
  <si>
    <t>Sistema, perspėjanti viršijus leistiną greitį, kelio ženklus atpažįstanti sistema</t>
  </si>
  <si>
    <t>1.1.59.</t>
  </si>
  <si>
    <t xml:space="preserve">Kritulių jutiklis </t>
  </si>
  <si>
    <t>1.1.60.</t>
  </si>
  <si>
    <t>Eismo juostos išlaikymo asistentas</t>
  </si>
  <si>
    <t>1.1.61.</t>
  </si>
  <si>
    <t>LED dienos žibintai</t>
  </si>
  <si>
    <t>1.1.62.</t>
  </si>
  <si>
    <t>Gamyklinis visų durų centrinis užraktas valdomas nuotoliniu būdu.</t>
  </si>
  <si>
    <t>1.1.63.</t>
  </si>
  <si>
    <t>Elektra valdomi šoniniai langai vairuotojo kabinoje.</t>
  </si>
  <si>
    <t>1.1.64.</t>
  </si>
  <si>
    <t>Elektra valdomi ir šildomi išoriniai galinio vaizdo veidrodėliai.</t>
  </si>
  <si>
    <t>1.1.65.</t>
  </si>
  <si>
    <t>Automobilyje turi būti vidinis galinio vaizdo veidrodėlis.</t>
  </si>
  <si>
    <t>1.1.66.</t>
  </si>
  <si>
    <t>Apšvietimo lemputė vairuotojui.</t>
  </si>
  <si>
    <t>1.1.67.</t>
  </si>
  <si>
    <t>Keltuvas ir įrankių komplektas ratui pakeisti.</t>
  </si>
  <si>
    <t>1.1.68.</t>
  </si>
  <si>
    <t>Purvasaugiai priekyje ir gale.</t>
  </si>
  <si>
    <t>1.1.69.</t>
  </si>
  <si>
    <t>Parkavimo jutikliai gale.</t>
  </si>
  <si>
    <t>1.1.70.</t>
  </si>
  <si>
    <t>Automobilis turi būti pažymėtos lipduku (-ais) ar kita lygiaverte priemone su EGADP ženklu (ES emblema su teiginiu „Finansuoja Europos Sąjunga – NextGenerationEU“ ir teiginiu „Naujos kartos Lietuva“). Ant transporto priemonės išorės klijuojamas lipdukas (ar kita lygiavertė priemonė) turi būti gerai matomas (-a).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</si>
  <si>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</si>
  <si>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</si>
  <si>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</si>
  <si>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</si>
  <si>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</si>
  <si>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</si>
  <si>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</si>
  <si>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</si>
  <si>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</si>
  <si>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</si>
  <si>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</si>
  <si>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</si>
  <si>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</si>
  <si>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</si>
  <si>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</si>
  <si>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</si>
  <si>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</si>
  <si>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</si>
  <si>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</si>
  <si>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</si>
  <si>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</si>
  <si>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</si>
  <si>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</si>
  <si>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</si>
  <si>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</si>
  <si>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</si>
  <si>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3857 2025-11-04 15:16:42</t>
  </si>
  <si>
    <t>Mato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</si>
</sst>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2" fillId="2" borderId="0" xfId="0" applyFont="1" applyFill="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5" fillId="4" borderId="23" xfId="0" applyFont="1" applyFill="1" applyBorder="1" applyAlignment="1">
      <alignment horizontal="center" vertical="center" wrapText="1"/>
    </xf>
    <xf numFmtId="0" fontId="2" fillId="4" borderId="23" xfId="0" applyFont="1" applyFill="1" applyBorder="1" applyAlignment="1">
      <alignment horizontal="right"/>
    </xf>
    <xf numFmtId="0" fontId="1" fillId="4" borderId="23" xfId="0" applyFont="1" applyFill="1" applyBorder="1" applyAlignment="1">
      <alignment horizontal="left" vertical="top"/>
    </xf>
    <xf numFmtId="0" fontId="1" fillId="4" borderId="23" xfId="0" applyFont="1" applyFill="1" applyBorder="1" applyAlignment="1">
      <alignment horizontal="left" vertical="top" wrapText="1"/>
    </xf>
    <xf numFmtId="0" fontId="1" fillId="4" borderId="23" xfId="0" applyFont="1" applyFill="1" applyBorder="1" applyAlignment="1">
      <alignment horizontal="center"/>
    </xf>
    <xf numFmtId="0" fontId="1" fillId="6" borderId="23" xfId="0" applyFont="1" applyFill="1" applyBorder="1" applyAlignment="1" applyProtection="1">
      <alignment vertical="center"/>
      <protection locked="0"/>
    </xf>
    <xf numFmtId="0" fontId="1" fillId="4" borderId="23" xfId="0" applyFont="1" applyFill="1" applyBorder="1" applyAlignment="1">
      <alignment vertical="center"/>
    </xf>
    <xf numFmtId="0" fontId="1" fillId="5" borderId="23" xfId="0" applyFont="1" applyFill="1" applyBorder="1" applyAlignment="1" applyProtection="1">
      <alignment horizontal="left" vertical="top"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1" fillId="2" borderId="0" xfId="0" applyFont="1" applyFill="1" applyAlignment="1">
      <alignment wrapText="1"/>
    </xf>
    <xf numFmtId="0" fontId="1" fillId="4"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107"/>
  <sheetViews>
    <sheetView tabSelected="1" workbookViewId="0">
      <selection activeCell="B8" sqref="B8"/>
    </sheetView>
  </sheetViews>
  <sheetFormatPr defaultColWidth="10.875" defaultRowHeight="15" x14ac:dyDescent="0.25"/>
  <cols>
    <col min="1" max="1" width="7.875" style="1" customWidth="1"/>
    <col min="2" max="2" width="43.75" style="1" customWidth="1"/>
    <col min="3" max="3" width="5.5" style="1" customWidth="1"/>
    <col min="4" max="4" width="4.75" style="1" customWidth="1"/>
    <col min="5" max="5" width="10.375" style="1" customWidth="1"/>
    <col min="6" max="6" width="10.125" style="1" customWidth="1"/>
    <col min="7" max="7" width="21.375" style="1" customWidth="1"/>
    <col min="8" max="8" width="42.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6" t="s">
        <v>7</v>
      </c>
      <c r="B12" s="72"/>
      <c r="C12" s="25"/>
      <c r="D12" s="73"/>
      <c r="E12" s="73"/>
      <c r="F12" s="74"/>
    </row>
    <row r="13" spans="1:6" ht="15.95" customHeight="1" x14ac:dyDescent="0.25">
      <c r="A13" s="29" t="s">
        <v>8</v>
      </c>
      <c r="B13" s="75"/>
      <c r="C13" s="25"/>
      <c r="D13" s="73"/>
      <c r="E13" s="73"/>
      <c r="F13" s="74"/>
    </row>
    <row r="14" spans="1:6" ht="15.95" customHeight="1" x14ac:dyDescent="0.25">
      <c r="A14" s="29" t="s">
        <v>9</v>
      </c>
      <c r="B14" s="75"/>
      <c r="C14" s="25"/>
      <c r="D14" s="73"/>
      <c r="E14" s="73"/>
      <c r="F14" s="74"/>
    </row>
    <row r="15" spans="1:6" ht="15.95" customHeight="1" x14ac:dyDescent="0.25">
      <c r="A15" s="26" t="s">
        <v>10</v>
      </c>
      <c r="B15" s="72"/>
      <c r="C15" s="25"/>
      <c r="D15" s="73"/>
      <c r="E15" s="73"/>
      <c r="F15" s="74"/>
    </row>
    <row r="16" spans="1:6" ht="63" customHeight="1" x14ac:dyDescent="0.25">
      <c r="A16" s="29" t="s">
        <v>11</v>
      </c>
      <c r="B16" s="75"/>
      <c r="C16" s="25"/>
      <c r="D16" s="73"/>
      <c r="E16" s="73"/>
      <c r="F16" s="74"/>
    </row>
    <row r="17" spans="1:7" ht="15.95" customHeight="1" x14ac:dyDescent="0.25">
      <c r="A17" s="26" t="s">
        <v>12</v>
      </c>
      <c r="B17" s="72"/>
      <c r="C17" s="25"/>
      <c r="D17" s="73"/>
      <c r="E17" s="73"/>
      <c r="F17" s="74"/>
    </row>
    <row r="18" spans="1:7" ht="33" customHeight="1" x14ac:dyDescent="0.25">
      <c r="A18" s="26" t="s">
        <v>13</v>
      </c>
      <c r="B18" s="72"/>
      <c r="C18" s="25"/>
      <c r="D18" s="73"/>
      <c r="E18" s="73"/>
      <c r="F18" s="74"/>
    </row>
    <row r="19" spans="1:7" ht="48" customHeight="1" x14ac:dyDescent="0.25">
      <c r="A19" s="26" t="s">
        <v>14</v>
      </c>
      <c r="B19" s="72"/>
      <c r="C19" s="25"/>
      <c r="D19" s="73"/>
      <c r="E19" s="73"/>
      <c r="F19" s="74"/>
    </row>
    <row r="20" spans="1:7" ht="54.95" customHeight="1" x14ac:dyDescent="0.25">
      <c r="A20" s="26" t="s">
        <v>15</v>
      </c>
      <c r="B20" s="72"/>
      <c r="C20" s="25"/>
      <c r="D20" s="73"/>
      <c r="E20" s="73"/>
      <c r="F20" s="74"/>
    </row>
    <row r="21" spans="1:7" ht="109.5" customHeight="1" x14ac:dyDescent="0.25">
      <c r="A21" s="31" t="s">
        <v>16</v>
      </c>
      <c r="B21" s="76"/>
      <c r="C21" s="33"/>
      <c r="D21" s="77"/>
      <c r="E21" s="77"/>
      <c r="F21" s="77"/>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0" t="s">
        <v>17</v>
      </c>
      <c r="B23" s="28"/>
      <c r="C23" s="28"/>
      <c r="D23" s="28"/>
      <c r="E23" s="28"/>
      <c r="F23" s="28"/>
    </row>
    <row r="24" spans="1:7" x14ac:dyDescent="0.25">
      <c r="A24" s="78" t="s">
        <v>18</v>
      </c>
      <c r="B24" s="78"/>
      <c r="C24" s="78"/>
      <c r="D24" s="78"/>
      <c r="E24" s="78"/>
      <c r="F24" s="78"/>
    </row>
    <row r="25" spans="1:7" x14ac:dyDescent="0.25">
      <c r="A25" s="78" t="s">
        <v>19</v>
      </c>
      <c r="B25" s="78"/>
      <c r="C25" s="78"/>
      <c r="D25" s="78"/>
      <c r="E25" s="78"/>
      <c r="F25" s="78"/>
    </row>
    <row r="26" spans="1:7" x14ac:dyDescent="0.25">
      <c r="A26" s="78" t="s">
        <v>20</v>
      </c>
      <c r="B26" s="78"/>
      <c r="C26" s="78"/>
      <c r="D26" s="78"/>
      <c r="E26" s="78"/>
      <c r="F26" s="78"/>
    </row>
    <row r="27" spans="1:7" x14ac:dyDescent="0.25">
      <c r="A27" s="78" t="s">
        <v>21</v>
      </c>
      <c r="B27" s="78"/>
      <c r="C27" s="78"/>
      <c r="D27" s="78"/>
      <c r="E27" s="78"/>
      <c r="F27" s="78"/>
    </row>
    <row r="28" spans="1:7" ht="32.1" customHeight="1" x14ac:dyDescent="0.25">
      <c r="A28" s="32" t="s">
        <v>22</v>
      </c>
      <c r="B28" s="78"/>
      <c r="C28" s="78"/>
      <c r="D28" s="78"/>
      <c r="E28" s="78"/>
      <c r="F28" s="78"/>
    </row>
    <row r="29" spans="1:7" x14ac:dyDescent="0.25">
      <c r="A29" s="78" t="s">
        <v>23</v>
      </c>
      <c r="B29" s="78"/>
      <c r="C29" s="78"/>
      <c r="D29" s="78"/>
      <c r="E29" s="78"/>
      <c r="F29" s="78"/>
    </row>
    <row r="30" spans="1:7" ht="30" customHeight="1" x14ac:dyDescent="0.25">
      <c r="A30" s="79" t="s">
        <v>24</v>
      </c>
      <c r="B30" s="79"/>
      <c r="C30" s="79"/>
      <c r="D30" s="16"/>
    </row>
    <row r="31" spans="1:7" x14ac:dyDescent="0.25">
      <c r="A31" s="15" t="s">
        <v>25</v>
      </c>
    </row>
    <row r="32" spans="1:7" x14ac:dyDescent="0.25">
      <c r="A32" s="13" t="s">
        <v>26</v>
      </c>
    </row>
    <row r="33" spans="1:8" s="12" customFormat="1" ht="51" x14ac:dyDescent="0.25">
      <c r="A33" s="64" t="s">
        <v>27</v>
      </c>
      <c r="B33" s="64" t="s">
        <v>28</v>
      </c>
      <c r="C33" s="64" t="s">
        <v>29</v>
      </c>
      <c r="D33" s="64" t="s">
        <v>204</v>
      </c>
      <c r="E33" s="64" t="s">
        <v>30</v>
      </c>
      <c r="F33" s="64" t="s">
        <v>31</v>
      </c>
      <c r="G33" s="64" t="s">
        <v>32</v>
      </c>
      <c r="H33" s="64" t="s">
        <v>33</v>
      </c>
    </row>
    <row r="34" spans="1:8" ht="30" x14ac:dyDescent="0.25">
      <c r="A34" s="66" t="s">
        <v>34</v>
      </c>
      <c r="B34" s="67" t="s">
        <v>35</v>
      </c>
      <c r="C34" s="68">
        <v>1</v>
      </c>
      <c r="D34" s="68" t="s">
        <v>36</v>
      </c>
      <c r="E34" s="69"/>
      <c r="F34" s="70" t="str">
        <f>IF(ISBLANK(E34),"", PRODUCT(C34,E34))</f>
        <v/>
      </c>
      <c r="G34" s="71"/>
      <c r="H34" s="18"/>
    </row>
    <row r="35" spans="1:8" x14ac:dyDescent="0.25">
      <c r="A35" s="66" t="s">
        <v>37</v>
      </c>
      <c r="B35" s="67" t="s">
        <v>38</v>
      </c>
      <c r="C35" s="18"/>
      <c r="D35" s="18"/>
      <c r="E35" s="18"/>
      <c r="F35" s="18"/>
      <c r="G35" s="18"/>
      <c r="H35" s="71"/>
    </row>
    <row r="36" spans="1:8" x14ac:dyDescent="0.25">
      <c r="A36" s="66" t="s">
        <v>39</v>
      </c>
      <c r="B36" s="67" t="s">
        <v>40</v>
      </c>
      <c r="C36" s="18"/>
      <c r="D36" s="18"/>
      <c r="E36" s="18"/>
      <c r="F36" s="18"/>
      <c r="G36" s="18"/>
      <c r="H36" s="71"/>
    </row>
    <row r="37" spans="1:8" x14ac:dyDescent="0.25">
      <c r="A37" s="66" t="s">
        <v>41</v>
      </c>
      <c r="B37" s="67" t="s">
        <v>42</v>
      </c>
      <c r="C37" s="18"/>
      <c r="D37" s="18"/>
      <c r="E37" s="18"/>
      <c r="F37" s="18"/>
      <c r="G37" s="18"/>
      <c r="H37" s="71"/>
    </row>
    <row r="38" spans="1:8" ht="105" x14ac:dyDescent="0.25">
      <c r="A38" s="66" t="s">
        <v>43</v>
      </c>
      <c r="B38" s="67" t="s">
        <v>44</v>
      </c>
      <c r="C38" s="18"/>
      <c r="D38" s="18"/>
      <c r="E38" s="18"/>
      <c r="F38" s="18"/>
      <c r="G38" s="18"/>
      <c r="H38" s="71"/>
    </row>
    <row r="39" spans="1:8" x14ac:dyDescent="0.25">
      <c r="A39" s="66" t="s">
        <v>45</v>
      </c>
      <c r="B39" s="67" t="s">
        <v>46</v>
      </c>
      <c r="C39" s="18"/>
      <c r="D39" s="18"/>
      <c r="E39" s="18"/>
      <c r="F39" s="18"/>
      <c r="G39" s="18"/>
      <c r="H39" s="71"/>
    </row>
    <row r="40" spans="1:8" ht="45" x14ac:dyDescent="0.25">
      <c r="A40" s="66" t="s">
        <v>47</v>
      </c>
      <c r="B40" s="67" t="s">
        <v>48</v>
      </c>
      <c r="C40" s="18"/>
      <c r="D40" s="18"/>
      <c r="E40" s="18"/>
      <c r="F40" s="18"/>
      <c r="G40" s="18"/>
      <c r="H40" s="71"/>
    </row>
    <row r="41" spans="1:8" ht="45" x14ac:dyDescent="0.25">
      <c r="A41" s="66" t="s">
        <v>49</v>
      </c>
      <c r="B41" s="67" t="s">
        <v>50</v>
      </c>
      <c r="C41" s="18"/>
      <c r="D41" s="18"/>
      <c r="E41" s="18"/>
      <c r="F41" s="18"/>
      <c r="G41" s="18"/>
      <c r="H41" s="71"/>
    </row>
    <row r="42" spans="1:8" ht="60" x14ac:dyDescent="0.25">
      <c r="A42" s="66" t="s">
        <v>51</v>
      </c>
      <c r="B42" s="67" t="s">
        <v>52</v>
      </c>
      <c r="C42" s="18"/>
      <c r="D42" s="18"/>
      <c r="E42" s="18"/>
      <c r="F42" s="18"/>
      <c r="G42" s="18"/>
      <c r="H42" s="71"/>
    </row>
    <row r="43" spans="1:8" ht="75" x14ac:dyDescent="0.25">
      <c r="A43" s="66" t="s">
        <v>53</v>
      </c>
      <c r="B43" s="67" t="s">
        <v>54</v>
      </c>
      <c r="C43" s="18"/>
      <c r="D43" s="18"/>
      <c r="E43" s="18"/>
      <c r="F43" s="18"/>
      <c r="G43" s="18"/>
      <c r="H43" s="71"/>
    </row>
    <row r="44" spans="1:8" ht="150" x14ac:dyDescent="0.25">
      <c r="A44" s="66" t="s">
        <v>55</v>
      </c>
      <c r="B44" s="67" t="s">
        <v>56</v>
      </c>
      <c r="C44" s="18"/>
      <c r="D44" s="18"/>
      <c r="E44" s="18"/>
      <c r="F44" s="18"/>
      <c r="G44" s="18"/>
      <c r="H44" s="71"/>
    </row>
    <row r="45" spans="1:8" ht="30" x14ac:dyDescent="0.25">
      <c r="A45" s="66" t="s">
        <v>57</v>
      </c>
      <c r="B45" s="67" t="s">
        <v>58</v>
      </c>
      <c r="C45" s="18"/>
      <c r="D45" s="18"/>
      <c r="E45" s="18"/>
      <c r="F45" s="18"/>
      <c r="G45" s="18"/>
      <c r="H45" s="71"/>
    </row>
    <row r="46" spans="1:8" x14ac:dyDescent="0.25">
      <c r="A46" s="66" t="s">
        <v>59</v>
      </c>
      <c r="B46" s="67" t="s">
        <v>60</v>
      </c>
      <c r="C46" s="18"/>
      <c r="D46" s="18"/>
      <c r="E46" s="18"/>
      <c r="F46" s="18"/>
      <c r="G46" s="18"/>
      <c r="H46" s="71"/>
    </row>
    <row r="47" spans="1:8" ht="120" x14ac:dyDescent="0.25">
      <c r="A47" s="66" t="s">
        <v>61</v>
      </c>
      <c r="B47" s="67" t="s">
        <v>62</v>
      </c>
      <c r="C47" s="18"/>
      <c r="D47" s="18"/>
      <c r="E47" s="18"/>
      <c r="F47" s="18"/>
      <c r="G47" s="18"/>
      <c r="H47" s="71"/>
    </row>
    <row r="48" spans="1:8" ht="30" x14ac:dyDescent="0.25">
      <c r="A48" s="66" t="s">
        <v>63</v>
      </c>
      <c r="B48" s="67" t="s">
        <v>64</v>
      </c>
      <c r="C48" s="18"/>
      <c r="D48" s="18"/>
      <c r="E48" s="18"/>
      <c r="F48" s="18"/>
      <c r="G48" s="18"/>
      <c r="H48" s="71"/>
    </row>
    <row r="49" spans="1:8" x14ac:dyDescent="0.25">
      <c r="A49" s="66" t="s">
        <v>65</v>
      </c>
      <c r="B49" s="67" t="s">
        <v>66</v>
      </c>
      <c r="C49" s="18"/>
      <c r="D49" s="18"/>
      <c r="E49" s="18"/>
      <c r="F49" s="18"/>
      <c r="G49" s="18"/>
      <c r="H49" s="71"/>
    </row>
    <row r="50" spans="1:8" x14ac:dyDescent="0.25">
      <c r="A50" s="66" t="s">
        <v>67</v>
      </c>
      <c r="B50" s="67" t="s">
        <v>68</v>
      </c>
      <c r="C50" s="18"/>
      <c r="D50" s="18"/>
      <c r="E50" s="18"/>
      <c r="F50" s="18"/>
      <c r="G50" s="18"/>
      <c r="H50" s="71"/>
    </row>
    <row r="51" spans="1:8" ht="30" x14ac:dyDescent="0.25">
      <c r="A51" s="66" t="s">
        <v>69</v>
      </c>
      <c r="B51" s="67" t="s">
        <v>70</v>
      </c>
      <c r="C51" s="18"/>
      <c r="D51" s="18"/>
      <c r="E51" s="18"/>
      <c r="F51" s="18"/>
      <c r="G51" s="18"/>
      <c r="H51" s="71"/>
    </row>
    <row r="52" spans="1:8" ht="30" x14ac:dyDescent="0.25">
      <c r="A52" s="66" t="s">
        <v>71</v>
      </c>
      <c r="B52" s="67" t="s">
        <v>72</v>
      </c>
      <c r="C52" s="18"/>
      <c r="D52" s="18"/>
      <c r="E52" s="18"/>
      <c r="F52" s="18"/>
      <c r="G52" s="18"/>
      <c r="H52" s="71"/>
    </row>
    <row r="53" spans="1:8" ht="30" x14ac:dyDescent="0.25">
      <c r="A53" s="66" t="s">
        <v>73</v>
      </c>
      <c r="B53" s="67" t="s">
        <v>74</v>
      </c>
      <c r="C53" s="18"/>
      <c r="D53" s="18"/>
      <c r="E53" s="18"/>
      <c r="F53" s="18"/>
      <c r="G53" s="18"/>
      <c r="H53" s="71"/>
    </row>
    <row r="54" spans="1:8" x14ac:dyDescent="0.25">
      <c r="A54" s="66" t="s">
        <v>75</v>
      </c>
      <c r="B54" s="67" t="s">
        <v>76</v>
      </c>
      <c r="C54" s="18"/>
      <c r="D54" s="18"/>
      <c r="E54" s="18"/>
      <c r="F54" s="18"/>
      <c r="G54" s="18"/>
      <c r="H54" s="71"/>
    </row>
    <row r="55" spans="1:8" x14ac:dyDescent="0.25">
      <c r="A55" s="66" t="s">
        <v>77</v>
      </c>
      <c r="B55" s="67" t="s">
        <v>78</v>
      </c>
      <c r="C55" s="18"/>
      <c r="D55" s="18"/>
      <c r="E55" s="18"/>
      <c r="F55" s="18"/>
      <c r="G55" s="18"/>
      <c r="H55" s="71"/>
    </row>
    <row r="56" spans="1:8" ht="30" x14ac:dyDescent="0.25">
      <c r="A56" s="66" t="s">
        <v>79</v>
      </c>
      <c r="B56" s="67" t="s">
        <v>80</v>
      </c>
      <c r="C56" s="18"/>
      <c r="D56" s="18"/>
      <c r="E56" s="18"/>
      <c r="F56" s="18"/>
      <c r="G56" s="18"/>
      <c r="H56" s="71"/>
    </row>
    <row r="57" spans="1:8" ht="30" x14ac:dyDescent="0.25">
      <c r="A57" s="66" t="s">
        <v>81</v>
      </c>
      <c r="B57" s="67" t="s">
        <v>82</v>
      </c>
      <c r="C57" s="18"/>
      <c r="D57" s="18"/>
      <c r="E57" s="18"/>
      <c r="F57" s="18"/>
      <c r="G57" s="18"/>
      <c r="H57" s="71"/>
    </row>
    <row r="58" spans="1:8" ht="30" x14ac:dyDescent="0.25">
      <c r="A58" s="66" t="s">
        <v>83</v>
      </c>
      <c r="B58" s="67" t="s">
        <v>84</v>
      </c>
      <c r="C58" s="18"/>
      <c r="D58" s="18"/>
      <c r="E58" s="18"/>
      <c r="F58" s="18"/>
      <c r="G58" s="18"/>
      <c r="H58" s="71"/>
    </row>
    <row r="59" spans="1:8" ht="30" x14ac:dyDescent="0.25">
      <c r="A59" s="66" t="s">
        <v>85</v>
      </c>
      <c r="B59" s="67" t="s">
        <v>86</v>
      </c>
      <c r="C59" s="18"/>
      <c r="D59" s="18"/>
      <c r="E59" s="18"/>
      <c r="F59" s="18"/>
      <c r="G59" s="18"/>
      <c r="H59" s="71"/>
    </row>
    <row r="60" spans="1:8" ht="30" x14ac:dyDescent="0.25">
      <c r="A60" s="66" t="s">
        <v>87</v>
      </c>
      <c r="B60" s="67" t="s">
        <v>88</v>
      </c>
      <c r="C60" s="18"/>
      <c r="D60" s="18"/>
      <c r="E60" s="18"/>
      <c r="F60" s="18"/>
      <c r="G60" s="18"/>
      <c r="H60" s="71"/>
    </row>
    <row r="61" spans="1:8" x14ac:dyDescent="0.25">
      <c r="A61" s="66" t="s">
        <v>89</v>
      </c>
      <c r="B61" s="67" t="s">
        <v>90</v>
      </c>
      <c r="C61" s="18"/>
      <c r="D61" s="18"/>
      <c r="E61" s="18"/>
      <c r="F61" s="18"/>
      <c r="G61" s="18"/>
      <c r="H61" s="71"/>
    </row>
    <row r="62" spans="1:8" ht="30" x14ac:dyDescent="0.25">
      <c r="A62" s="66" t="s">
        <v>91</v>
      </c>
      <c r="B62" s="67" t="s">
        <v>92</v>
      </c>
      <c r="C62" s="18"/>
      <c r="D62" s="18"/>
      <c r="E62" s="18"/>
      <c r="F62" s="18"/>
      <c r="G62" s="18"/>
      <c r="H62" s="71"/>
    </row>
    <row r="63" spans="1:8" ht="60" x14ac:dyDescent="0.25">
      <c r="A63" s="66" t="s">
        <v>93</v>
      </c>
      <c r="B63" s="67" t="s">
        <v>94</v>
      </c>
      <c r="C63" s="18"/>
      <c r="D63" s="18"/>
      <c r="E63" s="18"/>
      <c r="F63" s="18"/>
      <c r="G63" s="18"/>
      <c r="H63" s="71"/>
    </row>
    <row r="64" spans="1:8" x14ac:dyDescent="0.25">
      <c r="A64" s="66" t="s">
        <v>95</v>
      </c>
      <c r="B64" s="67" t="s">
        <v>96</v>
      </c>
      <c r="C64" s="18"/>
      <c r="D64" s="18"/>
      <c r="E64" s="18"/>
      <c r="F64" s="18"/>
      <c r="G64" s="18"/>
      <c r="H64" s="71"/>
    </row>
    <row r="65" spans="1:8" x14ac:dyDescent="0.25">
      <c r="A65" s="66" t="s">
        <v>97</v>
      </c>
      <c r="B65" s="67" t="s">
        <v>98</v>
      </c>
      <c r="C65" s="18"/>
      <c r="D65" s="18"/>
      <c r="E65" s="18"/>
      <c r="F65" s="18"/>
      <c r="G65" s="18"/>
      <c r="H65" s="71"/>
    </row>
    <row r="66" spans="1:8" x14ac:dyDescent="0.25">
      <c r="A66" s="66" t="s">
        <v>99</v>
      </c>
      <c r="B66" s="67" t="s">
        <v>100</v>
      </c>
      <c r="C66" s="18"/>
      <c r="D66" s="18"/>
      <c r="E66" s="18"/>
      <c r="F66" s="18"/>
      <c r="G66" s="18"/>
      <c r="H66" s="71"/>
    </row>
    <row r="67" spans="1:8" x14ac:dyDescent="0.25">
      <c r="A67" s="66" t="s">
        <v>101</v>
      </c>
      <c r="B67" s="67" t="s">
        <v>102</v>
      </c>
      <c r="C67" s="18"/>
      <c r="D67" s="18"/>
      <c r="E67" s="18"/>
      <c r="F67" s="18"/>
      <c r="G67" s="18"/>
      <c r="H67" s="71"/>
    </row>
    <row r="68" spans="1:8" x14ac:dyDescent="0.25">
      <c r="A68" s="66" t="s">
        <v>103</v>
      </c>
      <c r="B68" s="67" t="s">
        <v>104</v>
      </c>
      <c r="C68" s="18"/>
      <c r="D68" s="18"/>
      <c r="E68" s="18"/>
      <c r="F68" s="18"/>
      <c r="G68" s="18"/>
      <c r="H68" s="71"/>
    </row>
    <row r="69" spans="1:8" x14ac:dyDescent="0.25">
      <c r="A69" s="66" t="s">
        <v>105</v>
      </c>
      <c r="B69" s="67" t="s">
        <v>106</v>
      </c>
      <c r="C69" s="18"/>
      <c r="D69" s="18"/>
      <c r="E69" s="18"/>
      <c r="F69" s="18"/>
      <c r="G69" s="18"/>
      <c r="H69" s="71"/>
    </row>
    <row r="70" spans="1:8" ht="30" x14ac:dyDescent="0.25">
      <c r="A70" s="66" t="s">
        <v>107</v>
      </c>
      <c r="B70" s="67" t="s">
        <v>108</v>
      </c>
      <c r="C70" s="18"/>
      <c r="D70" s="18"/>
      <c r="E70" s="18"/>
      <c r="F70" s="18"/>
      <c r="G70" s="18"/>
      <c r="H70" s="71"/>
    </row>
    <row r="71" spans="1:8" ht="30" x14ac:dyDescent="0.25">
      <c r="A71" s="66" t="s">
        <v>109</v>
      </c>
      <c r="B71" s="67" t="s">
        <v>110</v>
      </c>
      <c r="C71" s="18"/>
      <c r="D71" s="18"/>
      <c r="E71" s="18"/>
      <c r="F71" s="18"/>
      <c r="G71" s="18"/>
      <c r="H71" s="71"/>
    </row>
    <row r="72" spans="1:8" x14ac:dyDescent="0.25">
      <c r="A72" s="66" t="s">
        <v>111</v>
      </c>
      <c r="B72" s="67" t="s">
        <v>112</v>
      </c>
      <c r="C72" s="18"/>
      <c r="D72" s="18"/>
      <c r="E72" s="18"/>
      <c r="F72" s="18"/>
      <c r="G72" s="18"/>
      <c r="H72" s="71"/>
    </row>
    <row r="73" spans="1:8" x14ac:dyDescent="0.25">
      <c r="A73" s="66" t="s">
        <v>113</v>
      </c>
      <c r="B73" s="67" t="s">
        <v>114</v>
      </c>
      <c r="C73" s="18"/>
      <c r="D73" s="18"/>
      <c r="E73" s="18"/>
      <c r="F73" s="18"/>
      <c r="G73" s="18"/>
      <c r="H73" s="71"/>
    </row>
    <row r="74" spans="1:8" ht="30" x14ac:dyDescent="0.25">
      <c r="A74" s="66" t="s">
        <v>115</v>
      </c>
      <c r="B74" s="67" t="s">
        <v>116</v>
      </c>
      <c r="C74" s="18"/>
      <c r="D74" s="18"/>
      <c r="E74" s="18"/>
      <c r="F74" s="18"/>
      <c r="G74" s="18"/>
      <c r="H74" s="71"/>
    </row>
    <row r="75" spans="1:8" ht="30" x14ac:dyDescent="0.25">
      <c r="A75" s="66" t="s">
        <v>117</v>
      </c>
      <c r="B75" s="67" t="s">
        <v>118</v>
      </c>
      <c r="C75" s="18"/>
      <c r="D75" s="18"/>
      <c r="E75" s="18"/>
      <c r="F75" s="18"/>
      <c r="G75" s="18"/>
      <c r="H75" s="71"/>
    </row>
    <row r="76" spans="1:8" ht="105" x14ac:dyDescent="0.25">
      <c r="A76" s="66" t="s">
        <v>119</v>
      </c>
      <c r="B76" s="67" t="s">
        <v>120</v>
      </c>
      <c r="C76" s="18"/>
      <c r="D76" s="18"/>
      <c r="E76" s="18"/>
      <c r="F76" s="18"/>
      <c r="G76" s="18"/>
      <c r="H76" s="71"/>
    </row>
    <row r="77" spans="1:8" ht="195" x14ac:dyDescent="0.25">
      <c r="A77" s="66" t="s">
        <v>121</v>
      </c>
      <c r="B77" s="67" t="s">
        <v>122</v>
      </c>
      <c r="C77" s="18"/>
      <c r="D77" s="18"/>
      <c r="E77" s="18"/>
      <c r="F77" s="18"/>
      <c r="G77" s="18"/>
      <c r="H77" s="71"/>
    </row>
    <row r="78" spans="1:8" x14ac:dyDescent="0.25">
      <c r="A78" s="66" t="s">
        <v>123</v>
      </c>
      <c r="B78" s="67" t="s">
        <v>124</v>
      </c>
      <c r="C78" s="18"/>
      <c r="D78" s="18"/>
      <c r="E78" s="18"/>
      <c r="F78" s="18"/>
      <c r="G78" s="18"/>
      <c r="H78" s="71"/>
    </row>
    <row r="79" spans="1:8" x14ac:dyDescent="0.25">
      <c r="A79" s="66" t="s">
        <v>125</v>
      </c>
      <c r="B79" s="67" t="s">
        <v>126</v>
      </c>
      <c r="C79" s="18"/>
      <c r="D79" s="18"/>
      <c r="E79" s="18"/>
      <c r="F79" s="18"/>
      <c r="G79" s="18"/>
      <c r="H79" s="71"/>
    </row>
    <row r="80" spans="1:8" x14ac:dyDescent="0.25">
      <c r="A80" s="66" t="s">
        <v>127</v>
      </c>
      <c r="B80" s="67" t="s">
        <v>128</v>
      </c>
      <c r="C80" s="18"/>
      <c r="D80" s="18"/>
      <c r="E80" s="18"/>
      <c r="F80" s="18"/>
      <c r="G80" s="18"/>
      <c r="H80" s="71"/>
    </row>
    <row r="81" spans="1:8" x14ac:dyDescent="0.25">
      <c r="A81" s="66" t="s">
        <v>129</v>
      </c>
      <c r="B81" s="67" t="s">
        <v>130</v>
      </c>
      <c r="C81" s="18"/>
      <c r="D81" s="18"/>
      <c r="E81" s="18"/>
      <c r="F81" s="18"/>
      <c r="G81" s="18"/>
      <c r="H81" s="71"/>
    </row>
    <row r="82" spans="1:8" x14ac:dyDescent="0.25">
      <c r="A82" s="66" t="s">
        <v>131</v>
      </c>
      <c r="B82" s="67" t="s">
        <v>132</v>
      </c>
      <c r="C82" s="18"/>
      <c r="D82" s="18"/>
      <c r="E82" s="18"/>
      <c r="F82" s="18"/>
      <c r="G82" s="18"/>
      <c r="H82" s="71"/>
    </row>
    <row r="83" spans="1:8" x14ac:dyDescent="0.25">
      <c r="A83" s="66" t="s">
        <v>133</v>
      </c>
      <c r="B83" s="67" t="s">
        <v>134</v>
      </c>
      <c r="C83" s="18"/>
      <c r="D83" s="18"/>
      <c r="E83" s="18"/>
      <c r="F83" s="18"/>
      <c r="G83" s="18"/>
      <c r="H83" s="71"/>
    </row>
    <row r="84" spans="1:8" x14ac:dyDescent="0.25">
      <c r="A84" s="66" t="s">
        <v>135</v>
      </c>
      <c r="B84" s="67" t="s">
        <v>136</v>
      </c>
      <c r="C84" s="18"/>
      <c r="D84" s="18"/>
      <c r="E84" s="18"/>
      <c r="F84" s="18"/>
      <c r="G84" s="18"/>
      <c r="H84" s="71"/>
    </row>
    <row r="85" spans="1:8" x14ac:dyDescent="0.25">
      <c r="A85" s="66" t="s">
        <v>137</v>
      </c>
      <c r="B85" s="67" t="s">
        <v>138</v>
      </c>
      <c r="C85" s="18"/>
      <c r="D85" s="18"/>
      <c r="E85" s="18"/>
      <c r="F85" s="18"/>
      <c r="G85" s="18"/>
      <c r="H85" s="71"/>
    </row>
    <row r="86" spans="1:8" x14ac:dyDescent="0.25">
      <c r="A86" s="66" t="s">
        <v>139</v>
      </c>
      <c r="B86" s="67" t="s">
        <v>140</v>
      </c>
      <c r="C86" s="18"/>
      <c r="D86" s="18"/>
      <c r="E86" s="18"/>
      <c r="F86" s="18"/>
      <c r="G86" s="18"/>
      <c r="H86" s="71"/>
    </row>
    <row r="87" spans="1:8" x14ac:dyDescent="0.25">
      <c r="A87" s="66" t="s">
        <v>141</v>
      </c>
      <c r="B87" s="67" t="s">
        <v>142</v>
      </c>
      <c r="C87" s="18"/>
      <c r="D87" s="18"/>
      <c r="E87" s="18"/>
      <c r="F87" s="18"/>
      <c r="G87" s="18"/>
      <c r="H87" s="71"/>
    </row>
    <row r="88" spans="1:8" x14ac:dyDescent="0.25">
      <c r="A88" s="66" t="s">
        <v>143</v>
      </c>
      <c r="B88" s="67" t="s">
        <v>144</v>
      </c>
      <c r="C88" s="18"/>
      <c r="D88" s="18"/>
      <c r="E88" s="18"/>
      <c r="F88" s="18"/>
      <c r="G88" s="18"/>
      <c r="H88" s="71"/>
    </row>
    <row r="89" spans="1:8" ht="45" x14ac:dyDescent="0.25">
      <c r="A89" s="66" t="s">
        <v>145</v>
      </c>
      <c r="B89" s="67" t="s">
        <v>146</v>
      </c>
      <c r="C89" s="18"/>
      <c r="D89" s="18"/>
      <c r="E89" s="18"/>
      <c r="F89" s="18"/>
      <c r="G89" s="18"/>
      <c r="H89" s="71"/>
    </row>
    <row r="90" spans="1:8" ht="105" x14ac:dyDescent="0.25">
      <c r="A90" s="66" t="s">
        <v>147</v>
      </c>
      <c r="B90" s="67" t="s">
        <v>148</v>
      </c>
      <c r="C90" s="18"/>
      <c r="D90" s="18"/>
      <c r="E90" s="18"/>
      <c r="F90" s="18"/>
      <c r="G90" s="18"/>
      <c r="H90" s="71"/>
    </row>
    <row r="91" spans="1:8" ht="30" x14ac:dyDescent="0.25">
      <c r="A91" s="66" t="s">
        <v>149</v>
      </c>
      <c r="B91" s="67" t="s">
        <v>150</v>
      </c>
      <c r="C91" s="18"/>
      <c r="D91" s="18"/>
      <c r="E91" s="18"/>
      <c r="F91" s="18"/>
      <c r="G91" s="18"/>
      <c r="H91" s="71"/>
    </row>
    <row r="92" spans="1:8" ht="30" x14ac:dyDescent="0.25">
      <c r="A92" s="66" t="s">
        <v>151</v>
      </c>
      <c r="B92" s="67" t="s">
        <v>152</v>
      </c>
      <c r="C92" s="18"/>
      <c r="D92" s="18"/>
      <c r="E92" s="18"/>
      <c r="F92" s="18"/>
      <c r="G92" s="18"/>
      <c r="H92" s="71"/>
    </row>
    <row r="93" spans="1:8" x14ac:dyDescent="0.25">
      <c r="A93" s="66" t="s">
        <v>153</v>
      </c>
      <c r="B93" s="67" t="s">
        <v>154</v>
      </c>
      <c r="C93" s="18"/>
      <c r="D93" s="18"/>
      <c r="E93" s="18"/>
      <c r="F93" s="18"/>
      <c r="G93" s="18"/>
      <c r="H93" s="71"/>
    </row>
    <row r="94" spans="1:8" x14ac:dyDescent="0.25">
      <c r="A94" s="66" t="s">
        <v>155</v>
      </c>
      <c r="B94" s="67" t="s">
        <v>156</v>
      </c>
      <c r="C94" s="18"/>
      <c r="D94" s="18"/>
      <c r="E94" s="18"/>
      <c r="F94" s="18"/>
      <c r="G94" s="18"/>
      <c r="H94" s="71"/>
    </row>
    <row r="95" spans="1:8" x14ac:dyDescent="0.25">
      <c r="A95" s="66" t="s">
        <v>157</v>
      </c>
      <c r="B95" s="67" t="s">
        <v>158</v>
      </c>
      <c r="C95" s="18"/>
      <c r="D95" s="18"/>
      <c r="E95" s="18"/>
      <c r="F95" s="18"/>
      <c r="G95" s="18"/>
      <c r="H95" s="71"/>
    </row>
    <row r="96" spans="1:8" ht="30" x14ac:dyDescent="0.25">
      <c r="A96" s="66" t="s">
        <v>159</v>
      </c>
      <c r="B96" s="67" t="s">
        <v>160</v>
      </c>
      <c r="C96" s="18"/>
      <c r="D96" s="18"/>
      <c r="E96" s="18"/>
      <c r="F96" s="18"/>
      <c r="G96" s="18"/>
      <c r="H96" s="71"/>
    </row>
    <row r="97" spans="1:8" x14ac:dyDescent="0.25">
      <c r="A97" s="66" t="s">
        <v>161</v>
      </c>
      <c r="B97" s="67" t="s">
        <v>162</v>
      </c>
      <c r="C97" s="18"/>
      <c r="D97" s="18"/>
      <c r="E97" s="18"/>
      <c r="F97" s="18"/>
      <c r="G97" s="18"/>
      <c r="H97" s="71"/>
    </row>
    <row r="98" spans="1:8" ht="30" x14ac:dyDescent="0.25">
      <c r="A98" s="66" t="s">
        <v>163</v>
      </c>
      <c r="B98" s="67" t="s">
        <v>164</v>
      </c>
      <c r="C98" s="18"/>
      <c r="D98" s="18"/>
      <c r="E98" s="18"/>
      <c r="F98" s="18"/>
      <c r="G98" s="18"/>
      <c r="H98" s="71"/>
    </row>
    <row r="99" spans="1:8" ht="30" x14ac:dyDescent="0.25">
      <c r="A99" s="66" t="s">
        <v>165</v>
      </c>
      <c r="B99" s="67" t="s">
        <v>166</v>
      </c>
      <c r="C99" s="18"/>
      <c r="D99" s="18"/>
      <c r="E99" s="18"/>
      <c r="F99" s="18"/>
      <c r="G99" s="18"/>
      <c r="H99" s="71"/>
    </row>
    <row r="100" spans="1:8" x14ac:dyDescent="0.25">
      <c r="A100" s="66" t="s">
        <v>167</v>
      </c>
      <c r="B100" s="67" t="s">
        <v>168</v>
      </c>
      <c r="C100" s="18"/>
      <c r="D100" s="18"/>
      <c r="E100" s="18"/>
      <c r="F100" s="18"/>
      <c r="G100" s="18"/>
      <c r="H100" s="71"/>
    </row>
    <row r="101" spans="1:8" x14ac:dyDescent="0.25">
      <c r="A101" s="66" t="s">
        <v>169</v>
      </c>
      <c r="B101" s="67" t="s">
        <v>170</v>
      </c>
      <c r="C101" s="18"/>
      <c r="D101" s="18"/>
      <c r="E101" s="18"/>
      <c r="F101" s="18"/>
      <c r="G101" s="18"/>
      <c r="H101" s="71"/>
    </row>
    <row r="102" spans="1:8" x14ac:dyDescent="0.25">
      <c r="A102" s="66" t="s">
        <v>171</v>
      </c>
      <c r="B102" s="67" t="s">
        <v>172</v>
      </c>
      <c r="C102" s="18"/>
      <c r="D102" s="18"/>
      <c r="E102" s="18"/>
      <c r="F102" s="18"/>
      <c r="G102" s="18"/>
      <c r="H102" s="71"/>
    </row>
    <row r="103" spans="1:8" x14ac:dyDescent="0.25">
      <c r="A103" s="66" t="s">
        <v>173</v>
      </c>
      <c r="B103" s="67" t="s">
        <v>174</v>
      </c>
      <c r="C103" s="18"/>
      <c r="D103" s="18"/>
      <c r="E103" s="18"/>
      <c r="F103" s="18"/>
      <c r="G103" s="18"/>
      <c r="H103" s="71"/>
    </row>
    <row r="104" spans="1:8" ht="105" x14ac:dyDescent="0.25">
      <c r="A104" s="66" t="s">
        <v>175</v>
      </c>
      <c r="B104" s="67" t="s">
        <v>176</v>
      </c>
      <c r="C104" s="18"/>
      <c r="D104" s="18"/>
      <c r="E104" s="18"/>
      <c r="F104" s="18"/>
      <c r="G104" s="18"/>
      <c r="H104" s="71"/>
    </row>
    <row r="105" spans="1:8" x14ac:dyDescent="0.25">
      <c r="E105" s="65" t="s">
        <v>177</v>
      </c>
      <c r="F105" s="17" t="str">
        <f>IF((COUNT(C34:C104)&lt;&gt;COUNT(F34:F104)),"", ROUND(SUM(F34:F104),2))</f>
        <v/>
      </c>
      <c r="G105" s="15" t="str">
        <f>IF((COUNT(C34:C104)&lt;&gt;COUNT(F34:F104)),"Neužpildytos visų objektų kainos", "")</f>
        <v>Neužpildytos visų objektų kainos</v>
      </c>
    </row>
    <row r="106" spans="1:8" x14ac:dyDescent="0.25">
      <c r="C106" s="65" t="s">
        <v>178</v>
      </c>
      <c r="D106" s="19"/>
      <c r="E106" s="65" t="s">
        <v>179</v>
      </c>
      <c r="F106" s="17" t="str">
        <f>IF(OR(F105="",D106=""),"", ROUND(PRODUCT(D106,F105)/100,2))</f>
        <v/>
      </c>
      <c r="G106" s="15" t="str">
        <f>IF(D106="", "Nurodykite taikomą PVM dydį", "")</f>
        <v>Nurodykite taikomą PVM dydį</v>
      </c>
    </row>
    <row r="107" spans="1:8" x14ac:dyDescent="0.25">
      <c r="E107" s="65" t="s">
        <v>180</v>
      </c>
      <c r="F107" s="17">
        <f>IF(ISBLANK(F106), "", ROUND(SUM(F105:F106),2))</f>
        <v>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39370078740157483" right="0.39370078740157483" top="0.94488188976377963" bottom="0.39370078740157483" header="0.31496062992125984" footer="0.11811023622047245"/>
  <pageSetup paperSize="9" scale="8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2" t="s">
        <v>181</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49" t="s">
        <v>182</v>
      </c>
      <c r="B5" s="38"/>
      <c r="C5" s="36" t="s">
        <v>183</v>
      </c>
      <c r="D5" s="37"/>
      <c r="E5" s="38"/>
      <c r="F5" s="36" t="s">
        <v>184</v>
      </c>
      <c r="G5" s="37"/>
      <c r="H5" s="38"/>
      <c r="I5" s="36" t="s">
        <v>185</v>
      </c>
      <c r="J5" s="38"/>
      <c r="K5" s="9" t="s">
        <v>186</v>
      </c>
    </row>
    <row r="6" spans="1:11" ht="48.95" customHeight="1" x14ac:dyDescent="0.25">
      <c r="A6" s="43"/>
      <c r="B6" s="27"/>
      <c r="C6" s="39"/>
      <c r="D6" s="40"/>
      <c r="E6" s="27"/>
      <c r="F6" s="39"/>
      <c r="G6" s="40"/>
      <c r="H6" s="27"/>
      <c r="I6" s="39"/>
      <c r="J6" s="27"/>
      <c r="K6" s="20"/>
    </row>
    <row r="7" spans="1:11" ht="48.95" customHeight="1" x14ac:dyDescent="0.25">
      <c r="A7" s="43"/>
      <c r="B7" s="27"/>
      <c r="C7" s="39"/>
      <c r="D7" s="40"/>
      <c r="E7" s="27"/>
      <c r="F7" s="39"/>
      <c r="G7" s="40"/>
      <c r="H7" s="27"/>
      <c r="I7" s="39"/>
      <c r="J7" s="27"/>
      <c r="K7" s="20"/>
    </row>
    <row r="8" spans="1:11" ht="48.95" customHeight="1" x14ac:dyDescent="0.25">
      <c r="A8" s="43"/>
      <c r="B8" s="27"/>
      <c r="C8" s="39"/>
      <c r="D8" s="40"/>
      <c r="E8" s="27"/>
      <c r="F8" s="39"/>
      <c r="G8" s="40"/>
      <c r="H8" s="27"/>
      <c r="I8" s="39"/>
      <c r="J8" s="27"/>
      <c r="K8" s="20"/>
    </row>
    <row r="9" spans="1:11" ht="48.95" customHeight="1" x14ac:dyDescent="0.25">
      <c r="A9" s="43"/>
      <c r="B9" s="27"/>
      <c r="C9" s="39"/>
      <c r="D9" s="40"/>
      <c r="E9" s="27"/>
      <c r="F9" s="39"/>
      <c r="G9" s="40"/>
      <c r="H9" s="27"/>
      <c r="I9" s="39"/>
      <c r="J9" s="27"/>
      <c r="K9" s="20"/>
    </row>
    <row r="10" spans="1:11" ht="48.95" customHeight="1" x14ac:dyDescent="0.25">
      <c r="A10" s="43"/>
      <c r="B10" s="27"/>
      <c r="C10" s="39"/>
      <c r="D10" s="40"/>
      <c r="E10" s="27"/>
      <c r="F10" s="39"/>
      <c r="G10" s="40"/>
      <c r="H10" s="27"/>
      <c r="I10" s="39"/>
      <c r="J10" s="27"/>
      <c r="K10" s="20"/>
    </row>
    <row r="11" spans="1:11" ht="48.95" customHeight="1" x14ac:dyDescent="0.25">
      <c r="A11" s="43"/>
      <c r="B11" s="27"/>
      <c r="C11" s="39"/>
      <c r="D11" s="40"/>
      <c r="E11" s="27"/>
      <c r="F11" s="39"/>
      <c r="G11" s="40"/>
      <c r="H11" s="27"/>
      <c r="I11" s="39"/>
      <c r="J11" s="27"/>
      <c r="K11" s="20"/>
    </row>
    <row r="12" spans="1:11" ht="48.95" customHeight="1" x14ac:dyDescent="0.25">
      <c r="A12" s="43"/>
      <c r="B12" s="27"/>
      <c r="C12" s="39"/>
      <c r="D12" s="40"/>
      <c r="E12" s="27"/>
      <c r="F12" s="39"/>
      <c r="G12" s="40"/>
      <c r="H12" s="27"/>
      <c r="I12" s="39"/>
      <c r="J12" s="27"/>
      <c r="K12" s="20"/>
    </row>
    <row r="13" spans="1:11" ht="48.95" customHeight="1" x14ac:dyDescent="0.25">
      <c r="A13" s="43"/>
      <c r="B13" s="27"/>
      <c r="C13" s="39"/>
      <c r="D13" s="40"/>
      <c r="E13" s="27"/>
      <c r="F13" s="39"/>
      <c r="G13" s="40"/>
      <c r="H13" s="27"/>
      <c r="I13" s="39"/>
      <c r="J13" s="27"/>
      <c r="K13" s="20"/>
    </row>
    <row r="14" spans="1:11" ht="48.95" customHeight="1" x14ac:dyDescent="0.25">
      <c r="A14" s="43"/>
      <c r="B14" s="27"/>
      <c r="C14" s="39"/>
      <c r="D14" s="40"/>
      <c r="E14" s="27"/>
      <c r="F14" s="39"/>
      <c r="G14" s="40"/>
      <c r="H14" s="27"/>
      <c r="I14" s="39"/>
      <c r="J14" s="27"/>
      <c r="K14" s="20"/>
    </row>
    <row r="15" spans="1:11" ht="48" customHeight="1" thickBot="1" x14ac:dyDescent="0.3">
      <c r="A15" s="34"/>
      <c r="B15" s="35"/>
      <c r="C15" s="51"/>
      <c r="D15" s="56"/>
      <c r="E15" s="35"/>
      <c r="F15" s="51"/>
      <c r="G15" s="56"/>
      <c r="H15" s="35"/>
      <c r="I15" s="51"/>
      <c r="J15" s="35"/>
      <c r="K15" s="21"/>
    </row>
    <row r="16" spans="1:11" ht="18.95" customHeight="1" x14ac:dyDescent="0.25">
      <c r="A16" s="10"/>
      <c r="B16" s="10"/>
      <c r="C16" s="10"/>
      <c r="D16" s="10"/>
      <c r="E16" s="10"/>
      <c r="F16" s="10"/>
      <c r="G16" s="10"/>
      <c r="H16" s="10"/>
      <c r="I16" s="10"/>
      <c r="J16" s="10"/>
      <c r="K16" s="11"/>
    </row>
    <row r="17" spans="1:11" ht="48.95" customHeight="1" x14ac:dyDescent="0.25">
      <c r="A17" s="47" t="s">
        <v>187</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49" t="s">
        <v>28</v>
      </c>
      <c r="B19" s="38"/>
      <c r="C19" s="36" t="s">
        <v>183</v>
      </c>
      <c r="D19" s="37"/>
      <c r="E19" s="38"/>
      <c r="F19" s="36" t="s">
        <v>188</v>
      </c>
      <c r="G19" s="37"/>
      <c r="H19" s="38"/>
      <c r="I19" s="57" t="s">
        <v>185</v>
      </c>
      <c r="J19" s="55"/>
      <c r="K19" s="11"/>
    </row>
    <row r="20" spans="1:11" ht="48.95" customHeight="1" x14ac:dyDescent="0.25">
      <c r="A20" s="43"/>
      <c r="B20" s="27"/>
      <c r="C20" s="39"/>
      <c r="D20" s="40"/>
      <c r="E20" s="27"/>
      <c r="F20" s="39"/>
      <c r="G20" s="40"/>
      <c r="H20" s="27"/>
      <c r="I20" s="41"/>
      <c r="J20" s="42"/>
      <c r="K20" s="11"/>
    </row>
    <row r="21" spans="1:11" ht="48.95" customHeight="1" x14ac:dyDescent="0.25">
      <c r="A21" s="43"/>
      <c r="B21" s="27"/>
      <c r="C21" s="39"/>
      <c r="D21" s="40"/>
      <c r="E21" s="27"/>
      <c r="F21" s="39"/>
      <c r="G21" s="40"/>
      <c r="H21" s="27"/>
      <c r="I21" s="41"/>
      <c r="J21" s="42"/>
      <c r="K21" s="11"/>
    </row>
    <row r="22" spans="1:11" ht="48.95" customHeight="1" x14ac:dyDescent="0.25">
      <c r="A22" s="43"/>
      <c r="B22" s="27"/>
      <c r="C22" s="39"/>
      <c r="D22" s="40"/>
      <c r="E22" s="27"/>
      <c r="F22" s="39"/>
      <c r="G22" s="40"/>
      <c r="H22" s="27"/>
      <c r="I22" s="41"/>
      <c r="J22" s="42"/>
      <c r="K22" s="11"/>
    </row>
    <row r="23" spans="1:11" ht="48.95" customHeight="1" x14ac:dyDescent="0.25">
      <c r="A23" s="43"/>
      <c r="B23" s="27"/>
      <c r="C23" s="39"/>
      <c r="D23" s="40"/>
      <c r="E23" s="27"/>
      <c r="F23" s="39"/>
      <c r="G23" s="40"/>
      <c r="H23" s="27"/>
      <c r="I23" s="41"/>
      <c r="J23" s="42"/>
      <c r="K23" s="11"/>
    </row>
    <row r="24" spans="1:11" ht="48.95" customHeight="1" x14ac:dyDescent="0.25">
      <c r="A24" s="43"/>
      <c r="B24" s="27"/>
      <c r="C24" s="39"/>
      <c r="D24" s="40"/>
      <c r="E24" s="27"/>
      <c r="F24" s="39"/>
      <c r="G24" s="40"/>
      <c r="H24" s="27"/>
      <c r="I24" s="41"/>
      <c r="J24" s="42"/>
      <c r="K24" s="11"/>
    </row>
    <row r="25" spans="1:11" ht="48.95" customHeight="1" x14ac:dyDescent="0.25">
      <c r="A25" s="43"/>
      <c r="B25" s="27"/>
      <c r="C25" s="39"/>
      <c r="D25" s="40"/>
      <c r="E25" s="27"/>
      <c r="F25" s="39"/>
      <c r="G25" s="40"/>
      <c r="H25" s="27"/>
      <c r="I25" s="41"/>
      <c r="J25" s="42"/>
      <c r="K25" s="11"/>
    </row>
    <row r="26" spans="1:11" ht="48.95" customHeight="1" x14ac:dyDescent="0.25">
      <c r="A26" s="43"/>
      <c r="B26" s="27"/>
      <c r="C26" s="39"/>
      <c r="D26" s="40"/>
      <c r="E26" s="27"/>
      <c r="F26" s="39"/>
      <c r="G26" s="40"/>
      <c r="H26" s="27"/>
      <c r="I26" s="41"/>
      <c r="J26" s="42"/>
      <c r="K26" s="11"/>
    </row>
    <row r="27" spans="1:11" ht="48.95" customHeight="1" x14ac:dyDescent="0.25">
      <c r="A27" s="43"/>
      <c r="B27" s="27"/>
      <c r="C27" s="39"/>
      <c r="D27" s="40"/>
      <c r="E27" s="27"/>
      <c r="F27" s="39"/>
      <c r="G27" s="40"/>
      <c r="H27" s="27"/>
      <c r="I27" s="41"/>
      <c r="J27" s="42"/>
      <c r="K27" s="11"/>
    </row>
    <row r="28" spans="1:11" ht="48.95" customHeight="1" x14ac:dyDescent="0.25">
      <c r="A28" s="43"/>
      <c r="B28" s="27"/>
      <c r="C28" s="39"/>
      <c r="D28" s="40"/>
      <c r="E28" s="27"/>
      <c r="F28" s="39"/>
      <c r="G28" s="40"/>
      <c r="H28" s="27"/>
      <c r="I28" s="41"/>
      <c r="J28" s="42"/>
      <c r="K28" s="11"/>
    </row>
    <row r="29" spans="1:11" ht="48.95" customHeight="1" x14ac:dyDescent="0.25">
      <c r="A29" s="43"/>
      <c r="B29" s="27"/>
      <c r="C29" s="39"/>
      <c r="D29" s="40"/>
      <c r="E29" s="27"/>
      <c r="F29" s="39"/>
      <c r="G29" s="40"/>
      <c r="H29" s="27"/>
      <c r="I29" s="41"/>
      <c r="J29" s="42"/>
      <c r="K29" s="11"/>
    </row>
    <row r="31" spans="1:11" ht="33" customHeight="1" x14ac:dyDescent="0.25">
      <c r="A31" s="52"/>
      <c r="B31" s="28"/>
      <c r="C31" s="28"/>
      <c r="D31" s="28"/>
      <c r="E31" s="28"/>
      <c r="F31" s="28"/>
      <c r="G31" s="28"/>
      <c r="H31" s="28"/>
      <c r="I31" s="28"/>
      <c r="J31" s="28"/>
    </row>
    <row r="33" spans="1:10" ht="15.95" customHeight="1" x14ac:dyDescent="0.25">
      <c r="A33" s="61" t="s">
        <v>189</v>
      </c>
      <c r="B33" s="28"/>
      <c r="C33" s="28"/>
      <c r="D33" s="28"/>
      <c r="E33" s="28"/>
      <c r="F33" s="28"/>
      <c r="G33" s="28"/>
      <c r="H33" s="28"/>
      <c r="I33" s="28"/>
      <c r="J33" s="28"/>
    </row>
    <row r="34" spans="1:10" ht="15.95" customHeight="1" thickBot="1" x14ac:dyDescent="0.3"/>
    <row r="35" spans="1:10" ht="15.95" customHeight="1" x14ac:dyDescent="0.25">
      <c r="A35" s="8" t="s">
        <v>27</v>
      </c>
      <c r="B35" s="53" t="s">
        <v>190</v>
      </c>
      <c r="C35" s="37"/>
      <c r="D35" s="37"/>
      <c r="E35" s="37"/>
      <c r="F35" s="37"/>
      <c r="G35" s="38"/>
      <c r="H35" s="54" t="s">
        <v>191</v>
      </c>
      <c r="I35" s="37"/>
      <c r="J35" s="55"/>
    </row>
    <row r="36" spans="1:10" ht="48" customHeight="1" x14ac:dyDescent="0.25">
      <c r="A36" s="22" t="s">
        <v>192</v>
      </c>
      <c r="B36" s="45" t="s">
        <v>193</v>
      </c>
      <c r="C36" s="40"/>
      <c r="D36" s="40"/>
      <c r="E36" s="40"/>
      <c r="F36" s="40"/>
      <c r="G36" s="27"/>
      <c r="H36" s="48"/>
      <c r="I36" s="40"/>
      <c r="J36" s="42"/>
    </row>
    <row r="37" spans="1:10" ht="48" customHeight="1" x14ac:dyDescent="0.25">
      <c r="A37" s="22" t="s">
        <v>194</v>
      </c>
      <c r="B37" s="45" t="s">
        <v>195</v>
      </c>
      <c r="C37" s="40"/>
      <c r="D37" s="40"/>
      <c r="E37" s="40"/>
      <c r="F37" s="40"/>
      <c r="G37" s="27"/>
      <c r="H37" s="48"/>
      <c r="I37" s="40"/>
      <c r="J37" s="42"/>
    </row>
    <row r="38" spans="1:10" ht="48" customHeight="1" x14ac:dyDescent="0.25">
      <c r="A38" s="22" t="s">
        <v>196</v>
      </c>
      <c r="B38" s="45" t="s">
        <v>197</v>
      </c>
      <c r="C38" s="40"/>
      <c r="D38" s="40"/>
      <c r="E38" s="40"/>
      <c r="F38" s="40"/>
      <c r="G38" s="27"/>
      <c r="H38" s="48"/>
      <c r="I38" s="40"/>
      <c r="J38" s="42"/>
    </row>
    <row r="39" spans="1:10" ht="48" customHeight="1" x14ac:dyDescent="0.25">
      <c r="A39" s="22" t="s">
        <v>198</v>
      </c>
      <c r="B39" s="45" t="s">
        <v>199</v>
      </c>
      <c r="C39" s="40"/>
      <c r="D39" s="40"/>
      <c r="E39" s="40"/>
      <c r="F39" s="40"/>
      <c r="G39" s="27"/>
      <c r="H39" s="48"/>
      <c r="I39" s="40"/>
      <c r="J39" s="42"/>
    </row>
    <row r="40" spans="1:10" ht="48" customHeight="1" x14ac:dyDescent="0.25">
      <c r="A40" s="23"/>
      <c r="B40" s="46"/>
      <c r="C40" s="40"/>
      <c r="D40" s="40"/>
      <c r="E40" s="40"/>
      <c r="F40" s="40"/>
      <c r="G40" s="27"/>
      <c r="H40" s="48"/>
      <c r="I40" s="40"/>
      <c r="J40" s="42"/>
    </row>
    <row r="41" spans="1:10" ht="48" customHeight="1" x14ac:dyDescent="0.25">
      <c r="A41" s="23"/>
      <c r="B41" s="46"/>
      <c r="C41" s="40"/>
      <c r="D41" s="40"/>
      <c r="E41" s="40"/>
      <c r="F41" s="40"/>
      <c r="G41" s="27"/>
      <c r="H41" s="48"/>
      <c r="I41" s="40"/>
      <c r="J41" s="42"/>
    </row>
    <row r="42" spans="1:10" ht="48" customHeight="1" x14ac:dyDescent="0.25">
      <c r="A42" s="23"/>
      <c r="B42" s="46"/>
      <c r="C42" s="40"/>
      <c r="D42" s="40"/>
      <c r="E42" s="40"/>
      <c r="F42" s="40"/>
      <c r="G42" s="27"/>
      <c r="H42" s="48"/>
      <c r="I42" s="40"/>
      <c r="J42" s="42"/>
    </row>
    <row r="43" spans="1:10" ht="48" customHeight="1" x14ac:dyDescent="0.25">
      <c r="A43" s="23"/>
      <c r="B43" s="46"/>
      <c r="C43" s="40"/>
      <c r="D43" s="40"/>
      <c r="E43" s="40"/>
      <c r="F43" s="40"/>
      <c r="G43" s="27"/>
      <c r="H43" s="48"/>
      <c r="I43" s="40"/>
      <c r="J43" s="42"/>
    </row>
    <row r="44" spans="1:10" ht="48" customHeight="1" x14ac:dyDescent="0.25">
      <c r="A44" s="23"/>
      <c r="B44" s="46"/>
      <c r="C44" s="40"/>
      <c r="D44" s="40"/>
      <c r="E44" s="40"/>
      <c r="F44" s="40"/>
      <c r="G44" s="27"/>
      <c r="H44" s="48"/>
      <c r="I44" s="40"/>
      <c r="J44" s="42"/>
    </row>
    <row r="45" spans="1:10" ht="48" customHeight="1" x14ac:dyDescent="0.25">
      <c r="A45" s="23"/>
      <c r="B45" s="46"/>
      <c r="C45" s="40"/>
      <c r="D45" s="40"/>
      <c r="E45" s="40"/>
      <c r="F45" s="40"/>
      <c r="G45" s="27"/>
      <c r="H45" s="48"/>
      <c r="I45" s="40"/>
      <c r="J45" s="42"/>
    </row>
    <row r="46" spans="1:10" ht="48.95" customHeight="1" thickBot="1" x14ac:dyDescent="0.3">
      <c r="A46" s="24"/>
      <c r="B46" s="63"/>
      <c r="C46" s="56"/>
      <c r="D46" s="56"/>
      <c r="E46" s="56"/>
      <c r="F46" s="56"/>
      <c r="G46" s="35"/>
      <c r="H46" s="58"/>
      <c r="I46" s="59"/>
      <c r="J46" s="60"/>
    </row>
    <row r="48" spans="1:10" ht="102" customHeight="1" x14ac:dyDescent="0.25">
      <c r="A48" s="52" t="s">
        <v>200</v>
      </c>
      <c r="B48" s="28"/>
      <c r="C48" s="28"/>
      <c r="D48" s="28"/>
      <c r="E48" s="28"/>
      <c r="F48" s="28"/>
      <c r="G48" s="28"/>
      <c r="H48" s="28"/>
      <c r="I48" s="28"/>
      <c r="J48" s="28"/>
    </row>
    <row r="51" spans="1:10" x14ac:dyDescent="0.25">
      <c r="A51" s="44" t="s">
        <v>201</v>
      </c>
      <c r="B51" s="28"/>
      <c r="C51" s="28"/>
      <c r="D51" s="28"/>
      <c r="E51" s="50"/>
      <c r="F51" s="28"/>
      <c r="G51" s="28"/>
      <c r="H51" s="28"/>
      <c r="I51" s="28"/>
      <c r="J51" s="28"/>
    </row>
    <row r="53" spans="1:10" x14ac:dyDescent="0.25">
      <c r="A53" s="44" t="s">
        <v>202</v>
      </c>
      <c r="B53" s="28"/>
      <c r="C53" s="28"/>
      <c r="D53" s="28"/>
      <c r="E53" s="50"/>
      <c r="F53" s="28"/>
      <c r="G53" s="28"/>
      <c r="H53" s="28"/>
      <c r="I53" s="28"/>
      <c r="J53" s="28"/>
    </row>
    <row r="100" spans="1:1" ht="15.75" x14ac:dyDescent="0.25">
      <c r="A100" t="s">
        <v>203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2025-11-05T14:14:18Z</cp:lastPrinted>
  <dcterms:created xsi:type="dcterms:W3CDTF">2023-04-04T12:16:45Z</dcterms:created>
  <dcterms:modified xsi:type="dcterms:W3CDTF">2025-11-05T14:15:06Z</dcterms:modified>
</cp:coreProperties>
</file>