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unoenergija-my.sharepoint.com/personal/jbuskeviciene_kaunoenergija_lt/Documents/Darbalaukis/SKELBIAMOS APKLAUSOS/Kompresoriai/"/>
    </mc:Choice>
  </mc:AlternateContent>
  <xr:revisionPtr revIDLastSave="32" documentId="13_ncr:1_{BB4AC5E1-E26D-47F9-9809-FC97B523822E}" xr6:coauthVersionLast="47" xr6:coauthVersionMax="47" xr10:uidLastSave="{D84A2A43-2F23-474E-AEC2-B6ED7EC7188F}"/>
  <bookViews>
    <workbookView xWindow="-23148" yWindow="2808" windowWidth="23256" windowHeight="13896" tabRatio="865" firstSheet="31" activeTab="31" xr2:uid="{9BC247DE-3654-4429-AAB8-F06957E20459}"/>
  </bookViews>
  <sheets>
    <sheet name="1.Kompresorius Walter SK 15 BS" sheetId="1" r:id="rId1"/>
    <sheet name="2.Kompresorius Gardner Denver " sheetId="12" r:id="rId2"/>
    <sheet name="3.Sausintuvas Ecotroc ATK-AP3" sheetId="21" r:id="rId3"/>
    <sheet name="4.Kompresorius Walter SK 18.5 " sheetId="3" r:id="rId4"/>
    <sheet name="5.Sausintuvas Walter WDF 210 (" sheetId="4" r:id="rId5"/>
    <sheet name="6. Kompresorius KT5" sheetId="24" r:id="rId6"/>
    <sheet name="7. Kompresorius C40N-1004T" sheetId="25" r:id="rId7"/>
    <sheet name="8. Alyvos separatorius 10 JORC" sheetId="26" r:id="rId8"/>
    <sheet name="9. Sausintuvas AMD61AC" sheetId="27" r:id="rId9"/>
    <sheet name="10.Kompresorius Fini MK113 " sheetId="5" r:id="rId10"/>
    <sheet name="11.Kompresoriai Walter SKTG 5,5" sheetId="6" r:id="rId11"/>
    <sheet name="12. Sausintuvas OPA10" sheetId="28" r:id="rId12"/>
    <sheet name="13. Filtrų komplektas APF63FF5" sheetId="29" r:id="rId13"/>
    <sheet name="14. Separatorius owamat 10" sheetId="30" r:id="rId14"/>
    <sheet name="15. Kompresorius Airpol K11 " sheetId="7" r:id="rId15"/>
    <sheet name="16. Sausintuvas Airpol OPA30 " sheetId="8" r:id="rId16"/>
    <sheet name="17. Kompresorius AIRSTAR AC 583" sheetId="31" r:id="rId17"/>
    <sheet name="18.Kompresorius Walter SKGT 5,5" sheetId="9" r:id="rId18"/>
    <sheet name="19.Kompresorius Kaeser SK 22T " sheetId="10" r:id="rId19"/>
    <sheet name="20. Separatorius CF6" sheetId="32" r:id="rId20"/>
    <sheet name="21. Kompresorius PRT11" sheetId="33" r:id="rId21"/>
    <sheet name="22. Kompresorius Ab 100-415" sheetId="34" r:id="rId22"/>
    <sheet name="23.Kompresorius Airpol 11  " sheetId="11" r:id="rId23"/>
    <sheet name="24. Kompresorius Airpol 7" sheetId="13" r:id="rId24"/>
    <sheet name="25. Sausintuvas ATK-APN8" sheetId="18" r:id="rId25"/>
    <sheet name="26. Sausintuvas Ecotroc ATK-AP4" sheetId="14" r:id="rId26"/>
    <sheet name="27. Kompresorius AIRPOL T15" sheetId="15" r:id="rId27"/>
    <sheet name="28. Kompresorius UP5-7.5" sheetId="16" r:id="rId28"/>
    <sheet name="29. Kompr. su saus. Altas Comp " sheetId="17" r:id="rId29"/>
    <sheet name="30. Kompresorius SPINN  1110 50" sheetId="19" r:id="rId30"/>
    <sheet name="31. Kompresorius CSL 5,5 270X" sheetId="20" r:id="rId31"/>
    <sheet name="32. Kompresorius PB3-200-3" sheetId="23" r:id="rId3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34" l="1"/>
  <c r="J21" i="34"/>
  <c r="J20" i="34"/>
  <c r="J19" i="34"/>
  <c r="J18" i="34"/>
  <c r="J17" i="34"/>
  <c r="J16" i="34"/>
  <c r="J15" i="34"/>
  <c r="J14" i="34"/>
  <c r="J13" i="34"/>
  <c r="J12" i="34"/>
  <c r="J11" i="34"/>
  <c r="J10" i="34"/>
  <c r="J9" i="34"/>
  <c r="J8" i="34"/>
  <c r="J7" i="34"/>
  <c r="J6" i="34"/>
  <c r="J23" i="34" s="1"/>
  <c r="J22" i="33"/>
  <c r="J21" i="33"/>
  <c r="J20" i="33"/>
  <c r="J19" i="33"/>
  <c r="J18" i="33"/>
  <c r="J17" i="33"/>
  <c r="J16" i="33"/>
  <c r="J15" i="33"/>
  <c r="J14" i="33"/>
  <c r="J13" i="33"/>
  <c r="J12" i="33"/>
  <c r="J11" i="33"/>
  <c r="J10" i="33"/>
  <c r="J9" i="33"/>
  <c r="J8" i="33"/>
  <c r="J7" i="33"/>
  <c r="J6" i="33"/>
  <c r="J6" i="32"/>
  <c r="J7" i="32" s="1"/>
  <c r="J20" i="31"/>
  <c r="J19" i="31"/>
  <c r="J18" i="31"/>
  <c r="J17" i="31"/>
  <c r="J16" i="31"/>
  <c r="J21" i="31" s="1"/>
  <c r="J15" i="31"/>
  <c r="J14" i="31"/>
  <c r="J13" i="31"/>
  <c r="J12" i="31"/>
  <c r="J11" i="31"/>
  <c r="J10" i="31"/>
  <c r="J9" i="31"/>
  <c r="J8" i="31"/>
  <c r="J7" i="31"/>
  <c r="J6" i="31"/>
  <c r="J6" i="30"/>
  <c r="J7" i="30" s="1"/>
  <c r="J6" i="29"/>
  <c r="J7" i="29" s="1"/>
  <c r="J6" i="28"/>
  <c r="J7" i="28" s="1"/>
  <c r="J6" i="27"/>
  <c r="J7" i="27" s="1"/>
  <c r="J6" i="26"/>
  <c r="J7" i="26" s="1"/>
  <c r="J23" i="33" l="1"/>
  <c r="J13" i="25" l="1"/>
  <c r="J12" i="25"/>
  <c r="J11" i="25"/>
  <c r="J10" i="25"/>
  <c r="J9" i="25"/>
  <c r="J8" i="25"/>
  <c r="J7" i="25"/>
  <c r="J6" i="25"/>
  <c r="J20" i="24"/>
  <c r="J19" i="24"/>
  <c r="J18" i="24"/>
  <c r="J17" i="24"/>
  <c r="J16" i="24"/>
  <c r="J15" i="24"/>
  <c r="J14" i="24"/>
  <c r="J13" i="24"/>
  <c r="J12" i="24"/>
  <c r="J11" i="24"/>
  <c r="J10" i="24"/>
  <c r="J9" i="24"/>
  <c r="J8" i="24"/>
  <c r="J7" i="24"/>
  <c r="J6" i="24"/>
  <c r="J6" i="21"/>
  <c r="J8" i="23"/>
  <c r="J9" i="23"/>
  <c r="J10" i="23"/>
  <c r="J11" i="23"/>
  <c r="J12" i="23"/>
  <c r="J13" i="23"/>
  <c r="J7" i="23"/>
  <c r="J6" i="23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7" i="20"/>
  <c r="J6" i="20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7" i="19"/>
  <c r="J6" i="19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7" i="17"/>
  <c r="J6" i="17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7" i="16"/>
  <c r="J6" i="16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7" i="15"/>
  <c r="J6" i="15"/>
  <c r="J6" i="18"/>
  <c r="J6" i="14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7" i="13"/>
  <c r="J6" i="13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7" i="11"/>
  <c r="J6" i="11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7" i="10"/>
  <c r="J6" i="10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7" i="9"/>
  <c r="J6" i="9"/>
  <c r="J6" i="8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7" i="7"/>
  <c r="J6" i="7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7" i="6"/>
  <c r="J6" i="6"/>
  <c r="J8" i="5"/>
  <c r="J9" i="5"/>
  <c r="J10" i="5"/>
  <c r="J11" i="5"/>
  <c r="J12" i="5"/>
  <c r="J13" i="5"/>
  <c r="J7" i="5"/>
  <c r="J6" i="5"/>
  <c r="J6" i="4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7" i="3"/>
  <c r="J6" i="3"/>
  <c r="J7" i="12"/>
  <c r="J8" i="12"/>
  <c r="J9" i="12"/>
  <c r="J10" i="12"/>
  <c r="J11" i="12"/>
  <c r="J6" i="12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6" i="1"/>
  <c r="J14" i="25" l="1"/>
  <c r="J21" i="24"/>
  <c r="J7" i="21"/>
  <c r="J7" i="18"/>
  <c r="J7" i="14"/>
  <c r="J7" i="8"/>
  <c r="J14" i="23" l="1"/>
  <c r="J23" i="20"/>
  <c r="J23" i="19"/>
  <c r="J23" i="16"/>
  <c r="J21" i="1"/>
  <c r="J23" i="17"/>
  <c r="J23" i="15"/>
  <c r="J23" i="13"/>
  <c r="J14" i="5"/>
  <c r="J7" i="4"/>
  <c r="J12" i="12" l="1"/>
  <c r="J21" i="7" l="1"/>
  <c r="J23" i="11"/>
  <c r="J23" i="10"/>
  <c r="J23" i="9"/>
  <c r="J21" i="6"/>
  <c r="J21" i="3"/>
</calcChain>
</file>

<file path=xl/sharedStrings.xml><?xml version="1.0" encoding="utf-8"?>
<sst xmlns="http://schemas.openxmlformats.org/spreadsheetml/2006/main" count="1372" uniqueCount="201">
  <si>
    <t>Eil. Nr.</t>
  </si>
  <si>
    <t>Kompresoriaus modelis</t>
  </si>
  <si>
    <t>Eksploatacijos vieta</t>
  </si>
  <si>
    <t>Dalis/paslaugos</t>
  </si>
  <si>
    <t>Mato vnt.</t>
  </si>
  <si>
    <t>Preliminarus kiekis</t>
  </si>
  <si>
    <t>Maksimali 1 mato vnt. su keitimu kaina, EUR be PVM</t>
  </si>
  <si>
    <t>Siūloma 1 mato vnt. su keitimu kaina, EUR be PVM</t>
  </si>
  <si>
    <t>Bendra dalių ir/ar jų pakeitimo kaina, Eur be PVM (6x8)</t>
  </si>
  <si>
    <t>Walter SK 15 BS</t>
  </si>
  <si>
    <t>Petrašiūnų elektrinėje, adresu Jėgainės g. 12C, Kaunas</t>
  </si>
  <si>
    <t>Alyva WKTS arba lygiavertė</t>
  </si>
  <si>
    <t>Ltr.</t>
  </si>
  <si>
    <t>6,50</t>
  </si>
  <si>
    <t>Alyvos filtro elementas</t>
  </si>
  <si>
    <t>Vnt.</t>
  </si>
  <si>
    <t>24,00</t>
  </si>
  <si>
    <t>Oro filtro elementas</t>
  </si>
  <si>
    <t>30,00</t>
  </si>
  <si>
    <t>Diržas XPA 1250 arba lygiavertis</t>
  </si>
  <si>
    <t>11,00</t>
  </si>
  <si>
    <t>Separatorius</t>
  </si>
  <si>
    <t>103,00</t>
  </si>
  <si>
    <t>Įsiurbimo/išleidimo  vožtuvo remontinis komplektas</t>
  </si>
  <si>
    <t>Kompl.</t>
  </si>
  <si>
    <t>49,50</t>
  </si>
  <si>
    <t>Įsiurbimo/išleidimo  vožtuvo komplektas</t>
  </si>
  <si>
    <t>203,00</t>
  </si>
  <si>
    <t>Kondensato valymo filtras</t>
  </si>
  <si>
    <t>15,00</t>
  </si>
  <si>
    <t>Alyvos/oro aušintuvas</t>
  </si>
  <si>
    <t>300,00</t>
  </si>
  <si>
    <t>Valdiklis</t>
  </si>
  <si>
    <t>530,00</t>
  </si>
  <si>
    <t>Elektrinis variklis</t>
  </si>
  <si>
    <t>850,00</t>
  </si>
  <si>
    <t>Elektrinio variklio guoliai</t>
  </si>
  <si>
    <t>53,00</t>
  </si>
  <si>
    <t>Vieno darbuotojo aptarnavimo ir remonto darbų įkainis darbo dienomis, darbo valandomis</t>
  </si>
  <si>
    <t>Val.</t>
  </si>
  <si>
    <t>42,00</t>
  </si>
  <si>
    <t>Vieno darbuotojo aptarnavimo ir remonto darbų įkainis darbo dienomis, ne darbo valandomis</t>
  </si>
  <si>
    <t>60,00</t>
  </si>
  <si>
    <t>Vieno darbuotojo aptarnavimo ir remonto darbų įkainis savaitgaliais ir šventinėmis dienomis</t>
  </si>
  <si>
    <t>84,00</t>
  </si>
  <si>
    <r>
      <t xml:space="preserve">* Siūlomas paslaugų įkainis negali viršyti maksimalaus paslaugų įkainio nurodyto 7 stulpelyje , priešingu atveju </t>
    </r>
    <r>
      <rPr>
        <sz val="10"/>
        <color theme="1"/>
        <rFont val="Arial"/>
        <family val="2"/>
        <charset val="186"/>
      </rPr>
      <t>−</t>
    </r>
    <r>
      <rPr>
        <i/>
        <sz val="10"/>
        <color theme="1"/>
        <rFont val="Arial"/>
        <family val="2"/>
        <charset val="186"/>
      </rPr>
      <t xml:space="preserve"> pasiūlymas bus atmestas.</t>
    </r>
  </si>
  <si>
    <r>
      <t>**</t>
    </r>
    <r>
      <rPr>
        <i/>
        <sz val="10"/>
        <color theme="1"/>
        <rFont val="Arial"/>
        <family val="2"/>
        <charset val="186"/>
      </rPr>
      <t>Įkainiai turi būti pateikiami ne daugiau kaip du skaičiai po kablelio.</t>
    </r>
  </si>
  <si>
    <t>Bendra dalių ir/ar jų pakeitimo kaina, Eur be PVM 6x8</t>
  </si>
  <si>
    <t>Gardner Denver 2BL2101-2AH50-4A-Z S21</t>
  </si>
  <si>
    <t>5,50</t>
  </si>
  <si>
    <t>32,00</t>
  </si>
  <si>
    <t>46,00</t>
  </si>
  <si>
    <t>Sausintuvo modelis</t>
  </si>
  <si>
    <t>Maksimali 1 mato vnt.  kaina, EUR be PVM</t>
  </si>
  <si>
    <t>Siūloma 1 mato vnt. kaina, EUR be PVM</t>
  </si>
  <si>
    <t>Ecotroc ATK-AP3</t>
  </si>
  <si>
    <t>Petrašiūnų elektrinėje, adresu Jėgainės g. 12, Kaunas</t>
  </si>
  <si>
    <t>Sausintuvo techninis aptarnavimas</t>
  </si>
  <si>
    <t>740,00</t>
  </si>
  <si>
    <t xml:space="preserve">Walter SK 18.5 </t>
  </si>
  <si>
    <t>Alyva</t>
  </si>
  <si>
    <t>22,50</t>
  </si>
  <si>
    <t>49,00</t>
  </si>
  <si>
    <t xml:space="preserve">Diržas </t>
  </si>
  <si>
    <t>16,00</t>
  </si>
  <si>
    <t>110,00</t>
  </si>
  <si>
    <t>Įsiurbimo/išleidimo vožtuvo remontinis komplektas</t>
  </si>
  <si>
    <t>54,00</t>
  </si>
  <si>
    <t>Įsiurbimo/išleidimo vožtuvo  komplektas</t>
  </si>
  <si>
    <t>215,00</t>
  </si>
  <si>
    <t>365,00</t>
  </si>
  <si>
    <t>536,00</t>
  </si>
  <si>
    <t>1030,00</t>
  </si>
  <si>
    <t>75,00</t>
  </si>
  <si>
    <t xml:space="preserve">Walter WDF 210 </t>
  </si>
  <si>
    <t>Iš viso:</t>
  </si>
  <si>
    <t>Kompresoriaus  modelis</t>
  </si>
  <si>
    <t>Airpol KT5</t>
  </si>
  <si>
    <t>26,50</t>
  </si>
  <si>
    <t>31,00</t>
  </si>
  <si>
    <t>9,00</t>
  </si>
  <si>
    <t>79,00</t>
  </si>
  <si>
    <t>310,00</t>
  </si>
  <si>
    <t>Įsiurbimo/išleidimo remontinis komplektas</t>
  </si>
  <si>
    <t>74,50</t>
  </si>
  <si>
    <t>320,00</t>
  </si>
  <si>
    <t>428,00</t>
  </si>
  <si>
    <t>Dalis/paslauga</t>
  </si>
  <si>
    <t>C40N-100/4T</t>
  </si>
  <si>
    <t>Alyvos filtras</t>
  </si>
  <si>
    <t>27,00</t>
  </si>
  <si>
    <t>Oro filtras</t>
  </si>
  <si>
    <t>Elektrinio variklio keitimas</t>
  </si>
  <si>
    <t>400,00</t>
  </si>
  <si>
    <t>Elektrinio variklio guolių keitimas</t>
  </si>
  <si>
    <t>129,00</t>
  </si>
  <si>
    <t>Alyvos-vandens separatoriaus modelis</t>
  </si>
  <si>
    <t>10 JORC</t>
  </si>
  <si>
    <t>Alyvos-vandens separatoriaus techninis aptarnavimas</t>
  </si>
  <si>
    <t>50,00</t>
  </si>
  <si>
    <t>AMD61/AC</t>
  </si>
  <si>
    <t>95,00</t>
  </si>
  <si>
    <t>Fini MK113-200-4</t>
  </si>
  <si>
    <t>Mobilios kilnojamosios katilinės, Laumėnų g. 3, Girionys</t>
  </si>
  <si>
    <t>125,00</t>
  </si>
  <si>
    <t>Walter SKTG 5,5-10</t>
  </si>
  <si>
    <t>Nemuno katilinėje, adresu R. Kalantos g. 49, Kaunas</t>
  </si>
  <si>
    <t>37,50</t>
  </si>
  <si>
    <t>105,00</t>
  </si>
  <si>
    <t>43,00</t>
  </si>
  <si>
    <t>205,00</t>
  </si>
  <si>
    <t>538,00</t>
  </si>
  <si>
    <t>535,00</t>
  </si>
  <si>
    <t>430,00</t>
  </si>
  <si>
    <t>Airpol OPA10</t>
  </si>
  <si>
    <t>100,00</t>
  </si>
  <si>
    <t>Filtrų modelis</t>
  </si>
  <si>
    <t>APF63FF5</t>
  </si>
  <si>
    <t>Filtrų techninis aptarnavimas</t>
  </si>
  <si>
    <t>OWAMAT 10</t>
  </si>
  <si>
    <t>Airpol K11</t>
  </si>
  <si>
    <t>Noreikiškių katilinėje, adresu Universiteto g. 1, Akademijos miestelis, Kauno raj.</t>
  </si>
  <si>
    <t>26,00</t>
  </si>
  <si>
    <t>79,50</t>
  </si>
  <si>
    <t>312,00</t>
  </si>
  <si>
    <t>540,00</t>
  </si>
  <si>
    <t>Airpol OPA30</t>
  </si>
  <si>
    <t>145,00</t>
  </si>
  <si>
    <t>AIRSTAR AC 583/100</t>
  </si>
  <si>
    <t>Walter SKGT 5,5</t>
  </si>
  <si>
    <t>Ežerėlio katilinėje, adresu Kauno g. 2, Ežerėlis, Kauno raj.</t>
  </si>
  <si>
    <t>27,0</t>
  </si>
  <si>
    <t>Įsiurbimo/išleidimo vožtuvo komplektas</t>
  </si>
  <si>
    <t>Slėgio vožtuvo komplektas</t>
  </si>
  <si>
    <t>73,00</t>
  </si>
  <si>
    <t>Slėgio reguliatorius</t>
  </si>
  <si>
    <t>21,00</t>
  </si>
  <si>
    <t>537,00</t>
  </si>
  <si>
    <t>Vieno darbuotojo aptarnavimo ir remonto darbų įkainis darbo dineomis, ne darbo valandomis</t>
  </si>
  <si>
    <t>Esploatacijos vieta</t>
  </si>
  <si>
    <t>Maksimali 1 mato vnt.su keitimu kaina, EUR be PVM</t>
  </si>
  <si>
    <t xml:space="preserve">Kaeser SK 22T </t>
  </si>
  <si>
    <t>Inkaro katilinėje, adresu Raudondvario 4-asis takas 7, Kaunas</t>
  </si>
  <si>
    <t>45,00</t>
  </si>
  <si>
    <t>37,00</t>
  </si>
  <si>
    <t>21,50</t>
  </si>
  <si>
    <t>97,00</t>
  </si>
  <si>
    <t>151,00</t>
  </si>
  <si>
    <t>214,00</t>
  </si>
  <si>
    <t>645,00</t>
  </si>
  <si>
    <t>1934,00</t>
  </si>
  <si>
    <t>1250,00</t>
  </si>
  <si>
    <t>CF6</t>
  </si>
  <si>
    <t>PRT11</t>
  </si>
  <si>
    <t xml:space="preserve">Diržas  </t>
  </si>
  <si>
    <t>108,00</t>
  </si>
  <si>
    <t>74,00</t>
  </si>
  <si>
    <t>Ab 100-415</t>
  </si>
  <si>
    <t>Airpol 11</t>
  </si>
  <si>
    <t>Jurbarko katilinėje, adresu V. Kudirkos g. 33D, Jurbarkas</t>
  </si>
  <si>
    <t>Airpol 7</t>
  </si>
  <si>
    <t xml:space="preserve">Įsiurbimo/išleidimo vožtuvo remontinis komplektas </t>
  </si>
  <si>
    <t>Maksimali 1 vnt. (pagal mato vnt.) kaina, EUR be PVM</t>
  </si>
  <si>
    <t>Ecotroc ATK-APN8</t>
  </si>
  <si>
    <t>800,00</t>
  </si>
  <si>
    <t xml:space="preserve">Dalis </t>
  </si>
  <si>
    <t>Ecotroc ATK-AP4</t>
  </si>
  <si>
    <t>Maksimali 1 mato vnt. su ketimu kaina, EUR be PVM</t>
  </si>
  <si>
    <t>AIRPOL T15</t>
  </si>
  <si>
    <t>Šilko katilinėje, adresu Varnių g. 48, Kaunas</t>
  </si>
  <si>
    <t xml:space="preserve">UP5-7.5 </t>
  </si>
  <si>
    <t>22,00</t>
  </si>
  <si>
    <t>13,00</t>
  </si>
  <si>
    <t>141,00</t>
  </si>
  <si>
    <t>160,00</t>
  </si>
  <si>
    <t>162,00</t>
  </si>
  <si>
    <t>432,00</t>
  </si>
  <si>
    <t>Kompresoriaus su sausintuvu modelis</t>
  </si>
  <si>
    <t>Maksimali 1 mato  vnt.  kaina, EUR be PVM</t>
  </si>
  <si>
    <t>Altas Compco GX4FF (ITJ358135)</t>
  </si>
  <si>
    <t>Kilnojama katilinė, šiuo metu esanti Raudondvario katilinės teritorijoje adresu Kondroto g. 12, Raudondvaris, Kauno raj.</t>
  </si>
  <si>
    <t>65,00</t>
  </si>
  <si>
    <t>216,00</t>
  </si>
  <si>
    <t>ABAC SPINN E1110 500</t>
  </si>
  <si>
    <t>S.Lozoraičio g. 17A, Garliava</t>
  </si>
  <si>
    <t>15,50</t>
  </si>
  <si>
    <t>17,50</t>
  </si>
  <si>
    <t>12,00</t>
  </si>
  <si>
    <t>342,00</t>
  </si>
  <si>
    <t>515,00</t>
  </si>
  <si>
    <t>200,00</t>
  </si>
  <si>
    <t>640,00</t>
  </si>
  <si>
    <t>1150,00</t>
  </si>
  <si>
    <t>245,00</t>
  </si>
  <si>
    <t>Ceccato aria CSL C 5,5 270X</t>
  </si>
  <si>
    <t>11,50</t>
  </si>
  <si>
    <t>190,00</t>
  </si>
  <si>
    <t>324,00</t>
  </si>
  <si>
    <t>745,00</t>
  </si>
  <si>
    <t>Ingersoll Rand PB3-200-3</t>
  </si>
  <si>
    <t>Kilnojama katilinė, šiuo metu esanti Domeikavos katilinės teritorijoje, adresu Neries g. 6, Domeikava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</si>
</sst>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l"/>
    </font>
    <font>
      <b/>
      <sz val="10"/>
      <color theme="1"/>
      <name val="Aril"/>
    </font>
    <font>
      <b/>
      <sz val="10"/>
      <color rgb="FF000000"/>
      <name val="Aril"/>
    </font>
    <font>
      <sz val="10"/>
      <color rgb="FF000000"/>
      <name val="Aril"/>
    </font>
    <font>
      <i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justify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justify" vertical="center"/>
    </xf>
    <xf numFmtId="0" fontId="5" fillId="2" borderId="17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justify" vertical="center"/>
    </xf>
    <xf numFmtId="0" fontId="5" fillId="2" borderId="12" xfId="0" applyFont="1" applyFill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justify" vertical="center" wrapText="1"/>
    </xf>
    <xf numFmtId="0" fontId="2" fillId="2" borderId="32" xfId="0" applyFont="1" applyFill="1" applyBorder="1" applyAlignment="1">
      <alignment horizontal="center" vertical="center" wrapText="1"/>
    </xf>
    <xf numFmtId="2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justify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/>
    </xf>
    <xf numFmtId="0" fontId="2" fillId="2" borderId="27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/>
    </xf>
    <xf numFmtId="0" fontId="7" fillId="0" borderId="7" xfId="0" applyFont="1" applyBorder="1" applyAlignment="1">
      <alignment horizontal="justify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justify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justify" vertical="center"/>
    </xf>
    <xf numFmtId="2" fontId="6" fillId="2" borderId="5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justify" vertical="center"/>
    </xf>
    <xf numFmtId="0" fontId="9" fillId="2" borderId="17" xfId="0" applyFont="1" applyFill="1" applyBorder="1" applyAlignment="1">
      <alignment horizontal="justify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justify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/>
    </xf>
    <xf numFmtId="0" fontId="2" fillId="2" borderId="17" xfId="0" applyFont="1" applyFill="1" applyBorder="1" applyAlignment="1">
      <alignment horizontal="justify" vertical="center"/>
    </xf>
    <xf numFmtId="0" fontId="2" fillId="2" borderId="17" xfId="0" applyFont="1" applyFill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94B1-0547-4B6E-AECB-019BCD3E0DEF}">
  <dimension ref="A3:O23"/>
  <sheetViews>
    <sheetView topLeftCell="A6" zoomScaleNormal="100" workbookViewId="0">
      <selection activeCell="B22" sqref="B22:I23"/>
    </sheetView>
  </sheetViews>
  <sheetFormatPr defaultRowHeight="12.75"/>
  <cols>
    <col min="1" max="1" width="9.140625" style="1"/>
    <col min="2" max="2" width="9.28515625" style="1" customWidth="1"/>
    <col min="3" max="4" width="26.85546875" style="1" customWidth="1"/>
    <col min="5" max="5" width="36" style="1" customWidth="1"/>
    <col min="6" max="6" width="11.28515625" style="2" customWidth="1"/>
    <col min="7" max="7" width="14.7109375" style="1" customWidth="1"/>
    <col min="8" max="9" width="13.28515625" style="1" customWidth="1"/>
    <col min="10" max="10" width="26.85546875" style="1" customWidth="1"/>
    <col min="11" max="11" width="13.28515625" style="1" customWidth="1"/>
    <col min="12" max="16384" width="9.140625" style="1"/>
  </cols>
  <sheetData>
    <row r="3" spans="1:15" ht="13.5" thickBot="1"/>
    <row r="4" spans="1:15" ht="64.5" thickBot="1">
      <c r="A4" s="2"/>
      <c r="B4" s="3" t="s">
        <v>0</v>
      </c>
      <c r="C4" s="4" t="s">
        <v>1</v>
      </c>
      <c r="D4" s="4" t="s">
        <v>2</v>
      </c>
      <c r="E4" s="4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6"/>
    </row>
    <row r="5" spans="1:15" s="2" customFormat="1" ht="13.5" thickBot="1">
      <c r="B5" s="7">
        <v>1</v>
      </c>
      <c r="C5" s="8">
        <v>2</v>
      </c>
      <c r="D5" s="8">
        <v>3</v>
      </c>
      <c r="E5" s="8">
        <v>4</v>
      </c>
      <c r="F5" s="9">
        <v>5</v>
      </c>
      <c r="G5" s="9">
        <v>6</v>
      </c>
      <c r="H5" s="9">
        <v>7</v>
      </c>
      <c r="I5" s="9">
        <v>8</v>
      </c>
      <c r="J5" s="9">
        <v>8</v>
      </c>
      <c r="K5" s="6"/>
    </row>
    <row r="6" spans="1:15" ht="47.25" customHeight="1">
      <c r="B6" s="10">
        <v>1</v>
      </c>
      <c r="C6" s="154" t="s">
        <v>9</v>
      </c>
      <c r="D6" s="157" t="s">
        <v>10</v>
      </c>
      <c r="E6" s="12" t="s">
        <v>11</v>
      </c>
      <c r="F6" s="11" t="s">
        <v>12</v>
      </c>
      <c r="G6" s="11">
        <v>25</v>
      </c>
      <c r="H6" s="11" t="s">
        <v>13</v>
      </c>
      <c r="I6" s="13">
        <v>0</v>
      </c>
      <c r="J6" s="14">
        <f>SUM(G6*I6)</f>
        <v>0</v>
      </c>
      <c r="K6" s="15"/>
      <c r="N6" s="15"/>
      <c r="O6" s="43"/>
    </row>
    <row r="7" spans="1:15">
      <c r="B7" s="16">
        <v>2</v>
      </c>
      <c r="C7" s="155"/>
      <c r="D7" s="158"/>
      <c r="E7" s="18" t="s">
        <v>14</v>
      </c>
      <c r="F7" s="17" t="s">
        <v>15</v>
      </c>
      <c r="G7" s="17">
        <v>5</v>
      </c>
      <c r="H7" s="17" t="s">
        <v>16</v>
      </c>
      <c r="I7" s="17">
        <v>0</v>
      </c>
      <c r="J7" s="19">
        <f t="shared" ref="J7:J20" si="0">SUM(G7*I7)</f>
        <v>0</v>
      </c>
      <c r="K7" s="15"/>
      <c r="N7" s="15"/>
      <c r="O7" s="43"/>
    </row>
    <row r="8" spans="1:15">
      <c r="B8" s="20">
        <v>3</v>
      </c>
      <c r="C8" s="155"/>
      <c r="D8" s="158"/>
      <c r="E8" s="21" t="s">
        <v>17</v>
      </c>
      <c r="F8" s="22" t="s">
        <v>15</v>
      </c>
      <c r="G8" s="22">
        <v>5</v>
      </c>
      <c r="H8" s="23" t="s">
        <v>18</v>
      </c>
      <c r="I8" s="17">
        <v>0</v>
      </c>
      <c r="J8" s="19">
        <f t="shared" si="0"/>
        <v>0</v>
      </c>
      <c r="K8" s="15"/>
      <c r="N8" s="38"/>
      <c r="O8" s="43"/>
    </row>
    <row r="9" spans="1:15">
      <c r="B9" s="20">
        <v>4</v>
      </c>
      <c r="C9" s="155"/>
      <c r="D9" s="158"/>
      <c r="E9" s="21" t="s">
        <v>19</v>
      </c>
      <c r="F9" s="22" t="s">
        <v>15</v>
      </c>
      <c r="G9" s="22">
        <v>5</v>
      </c>
      <c r="H9" s="23" t="s">
        <v>20</v>
      </c>
      <c r="I9" s="17">
        <v>0</v>
      </c>
      <c r="J9" s="19">
        <f t="shared" si="0"/>
        <v>0</v>
      </c>
      <c r="K9" s="15"/>
      <c r="N9" s="38"/>
      <c r="O9" s="43"/>
    </row>
    <row r="10" spans="1:15">
      <c r="B10" s="20">
        <v>5</v>
      </c>
      <c r="C10" s="155"/>
      <c r="D10" s="158"/>
      <c r="E10" s="21" t="s">
        <v>21</v>
      </c>
      <c r="F10" s="22" t="s">
        <v>15</v>
      </c>
      <c r="G10" s="22">
        <v>5</v>
      </c>
      <c r="H10" s="23" t="s">
        <v>22</v>
      </c>
      <c r="I10" s="17">
        <v>0</v>
      </c>
      <c r="J10" s="19">
        <f t="shared" si="0"/>
        <v>0</v>
      </c>
      <c r="K10" s="15"/>
      <c r="N10" s="38"/>
      <c r="O10" s="43"/>
    </row>
    <row r="11" spans="1:15" ht="25.5">
      <c r="B11" s="20">
        <v>6</v>
      </c>
      <c r="C11" s="155"/>
      <c r="D11" s="158"/>
      <c r="E11" s="21" t="s">
        <v>23</v>
      </c>
      <c r="F11" s="22" t="s">
        <v>24</v>
      </c>
      <c r="G11" s="22">
        <v>5</v>
      </c>
      <c r="H11" s="23" t="s">
        <v>25</v>
      </c>
      <c r="I11" s="17">
        <v>0</v>
      </c>
      <c r="J11" s="19">
        <f t="shared" si="0"/>
        <v>0</v>
      </c>
      <c r="K11" s="15"/>
      <c r="N11" s="38"/>
      <c r="O11" s="43"/>
    </row>
    <row r="12" spans="1:15">
      <c r="B12" s="20">
        <v>7</v>
      </c>
      <c r="C12" s="155"/>
      <c r="D12" s="158"/>
      <c r="E12" s="21" t="s">
        <v>26</v>
      </c>
      <c r="F12" s="22" t="s">
        <v>24</v>
      </c>
      <c r="G12" s="22">
        <v>2</v>
      </c>
      <c r="H12" s="23" t="s">
        <v>27</v>
      </c>
      <c r="I12" s="17">
        <v>0</v>
      </c>
      <c r="J12" s="19">
        <f t="shared" si="0"/>
        <v>0</v>
      </c>
      <c r="K12" s="15"/>
      <c r="N12" s="38"/>
      <c r="O12" s="43"/>
    </row>
    <row r="13" spans="1:15">
      <c r="B13" s="20">
        <v>10</v>
      </c>
      <c r="C13" s="155"/>
      <c r="D13" s="158"/>
      <c r="E13" s="21" t="s">
        <v>28</v>
      </c>
      <c r="F13" s="22" t="s">
        <v>15</v>
      </c>
      <c r="G13" s="22">
        <v>3</v>
      </c>
      <c r="H13" s="23" t="s">
        <v>29</v>
      </c>
      <c r="I13" s="17">
        <v>0</v>
      </c>
      <c r="J13" s="19">
        <f t="shared" si="0"/>
        <v>0</v>
      </c>
      <c r="K13" s="15"/>
      <c r="N13" s="38"/>
      <c r="O13" s="43"/>
    </row>
    <row r="14" spans="1:15">
      <c r="B14" s="20">
        <v>11</v>
      </c>
      <c r="C14" s="155"/>
      <c r="D14" s="158"/>
      <c r="E14" s="21" t="s">
        <v>30</v>
      </c>
      <c r="F14" s="22" t="s">
        <v>15</v>
      </c>
      <c r="G14" s="22">
        <v>1</v>
      </c>
      <c r="H14" s="23" t="s">
        <v>31</v>
      </c>
      <c r="I14" s="17">
        <v>0</v>
      </c>
      <c r="J14" s="19">
        <f t="shared" si="0"/>
        <v>0</v>
      </c>
      <c r="K14" s="15"/>
      <c r="N14" s="38"/>
      <c r="O14" s="43"/>
    </row>
    <row r="15" spans="1:15">
      <c r="B15" s="20">
        <v>12</v>
      </c>
      <c r="C15" s="155"/>
      <c r="D15" s="158"/>
      <c r="E15" s="21" t="s">
        <v>32</v>
      </c>
      <c r="F15" s="22" t="s">
        <v>15</v>
      </c>
      <c r="G15" s="22">
        <v>1</v>
      </c>
      <c r="H15" s="23" t="s">
        <v>33</v>
      </c>
      <c r="I15" s="17">
        <v>0</v>
      </c>
      <c r="J15" s="19">
        <f t="shared" si="0"/>
        <v>0</v>
      </c>
      <c r="K15" s="15"/>
      <c r="N15" s="38"/>
      <c r="O15" s="43"/>
    </row>
    <row r="16" spans="1:15">
      <c r="B16" s="20">
        <v>13</v>
      </c>
      <c r="C16" s="155"/>
      <c r="D16" s="158"/>
      <c r="E16" s="21" t="s">
        <v>34</v>
      </c>
      <c r="F16" s="22" t="s">
        <v>15</v>
      </c>
      <c r="G16" s="22">
        <v>1</v>
      </c>
      <c r="H16" s="23" t="s">
        <v>35</v>
      </c>
      <c r="I16" s="17">
        <v>0</v>
      </c>
      <c r="J16" s="19">
        <f t="shared" si="0"/>
        <v>0</v>
      </c>
      <c r="K16" s="15"/>
      <c r="N16" s="38"/>
      <c r="O16" s="43"/>
    </row>
    <row r="17" spans="2:15">
      <c r="B17" s="20">
        <v>14</v>
      </c>
      <c r="C17" s="155"/>
      <c r="D17" s="158"/>
      <c r="E17" s="21" t="s">
        <v>36</v>
      </c>
      <c r="F17" s="22" t="s">
        <v>24</v>
      </c>
      <c r="G17" s="22">
        <v>1</v>
      </c>
      <c r="H17" s="23" t="s">
        <v>37</v>
      </c>
      <c r="I17" s="17">
        <v>0</v>
      </c>
      <c r="J17" s="19">
        <f t="shared" si="0"/>
        <v>0</v>
      </c>
      <c r="K17" s="15"/>
      <c r="N17" s="38"/>
      <c r="O17" s="43"/>
    </row>
    <row r="18" spans="2:15" ht="38.25">
      <c r="B18" s="20">
        <v>15</v>
      </c>
      <c r="C18" s="155"/>
      <c r="D18" s="158"/>
      <c r="E18" s="21" t="s">
        <v>38</v>
      </c>
      <c r="F18" s="22" t="s">
        <v>39</v>
      </c>
      <c r="G18" s="22">
        <v>30</v>
      </c>
      <c r="H18" s="23" t="s">
        <v>40</v>
      </c>
      <c r="I18" s="17">
        <v>0</v>
      </c>
      <c r="J18" s="19">
        <f t="shared" si="0"/>
        <v>0</v>
      </c>
      <c r="M18" s="15"/>
      <c r="N18" s="38"/>
      <c r="O18" s="43"/>
    </row>
    <row r="19" spans="2:15" ht="38.25">
      <c r="B19" s="20">
        <v>16</v>
      </c>
      <c r="C19" s="155"/>
      <c r="D19" s="158"/>
      <c r="E19" s="21" t="s">
        <v>41</v>
      </c>
      <c r="F19" s="22" t="s">
        <v>39</v>
      </c>
      <c r="G19" s="22">
        <v>10</v>
      </c>
      <c r="H19" s="23" t="s">
        <v>42</v>
      </c>
      <c r="I19" s="17">
        <v>0</v>
      </c>
      <c r="J19" s="19">
        <f t="shared" si="0"/>
        <v>0</v>
      </c>
      <c r="M19" s="15"/>
      <c r="N19" s="38"/>
      <c r="O19" s="43"/>
    </row>
    <row r="20" spans="2:15" ht="39" thickBot="1">
      <c r="B20" s="24">
        <v>17</v>
      </c>
      <c r="C20" s="156"/>
      <c r="D20" s="159"/>
      <c r="E20" s="26" t="s">
        <v>43</v>
      </c>
      <c r="F20" s="27" t="s">
        <v>39</v>
      </c>
      <c r="G20" s="27">
        <v>10</v>
      </c>
      <c r="H20" s="25" t="s">
        <v>44</v>
      </c>
      <c r="I20" s="28">
        <v>0</v>
      </c>
      <c r="J20" s="29">
        <f t="shared" si="0"/>
        <v>0</v>
      </c>
      <c r="M20" s="15"/>
      <c r="O20" s="43"/>
    </row>
    <row r="21" spans="2:15" ht="13.5" thickBot="1">
      <c r="J21" s="30">
        <f>SUM(J6:J20)</f>
        <v>0</v>
      </c>
      <c r="K21" s="31"/>
      <c r="L21" s="31"/>
      <c r="M21" s="31"/>
      <c r="N21" s="31"/>
    </row>
    <row r="22" spans="2:15">
      <c r="B22" s="160" t="s">
        <v>45</v>
      </c>
      <c r="C22" s="160"/>
      <c r="D22" s="160"/>
      <c r="E22" s="160"/>
      <c r="F22" s="160"/>
      <c r="G22" s="160"/>
      <c r="H22" s="160"/>
      <c r="I22" s="160"/>
    </row>
    <row r="23" spans="2:15">
      <c r="B23" s="161" t="s">
        <v>46</v>
      </c>
      <c r="C23" s="161"/>
      <c r="D23" s="161"/>
      <c r="E23" s="161"/>
      <c r="F23" s="161"/>
      <c r="G23" s="161"/>
      <c r="H23" s="161"/>
      <c r="I23" s="161"/>
    </row>
  </sheetData>
  <mergeCells count="4">
    <mergeCell ref="C6:C20"/>
    <mergeCell ref="D6:D20"/>
    <mergeCell ref="B22:I22"/>
    <mergeCell ref="B23:I23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B1B5-8BBD-4109-B656-2668E0A9B4AC}">
  <dimension ref="B3:L17"/>
  <sheetViews>
    <sheetView workbookViewId="0">
      <selection activeCell="B16" sqref="B16:I17"/>
    </sheetView>
  </sheetViews>
  <sheetFormatPr defaultRowHeight="12.75"/>
  <cols>
    <col min="1" max="2" width="9.140625" style="1"/>
    <col min="3" max="3" width="18" style="1" customWidth="1"/>
    <col min="4" max="4" width="19.5703125" style="1" customWidth="1"/>
    <col min="5" max="5" width="21" style="70" customWidth="1"/>
    <col min="6" max="6" width="9.140625" style="1"/>
    <col min="7" max="7" width="16.42578125" style="1" customWidth="1"/>
    <col min="8" max="9" width="18" style="1" customWidth="1"/>
    <col min="10" max="10" width="20.7109375" style="1" customWidth="1"/>
    <col min="11" max="11" width="9.140625" style="1"/>
    <col min="12" max="12" width="37.140625" style="1" customWidth="1"/>
    <col min="13" max="16384" width="9.140625" style="1"/>
  </cols>
  <sheetData>
    <row r="3" spans="2:12" ht="13.5" thickBot="1"/>
    <row r="4" spans="2:12" ht="51.75" thickBot="1">
      <c r="B4" s="3" t="s">
        <v>0</v>
      </c>
      <c r="C4" s="45" t="s">
        <v>1</v>
      </c>
      <c r="D4" s="45" t="s">
        <v>2</v>
      </c>
      <c r="E4" s="45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  <c r="L4" s="6"/>
    </row>
    <row r="5" spans="2:12" ht="13.5" thickBot="1">
      <c r="B5" s="47">
        <v>1</v>
      </c>
      <c r="C5" s="48">
        <v>2</v>
      </c>
      <c r="D5" s="48">
        <v>3</v>
      </c>
      <c r="E5" s="5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2" ht="15.75" customHeight="1">
      <c r="B6" s="82">
        <v>1</v>
      </c>
      <c r="C6" s="157" t="s">
        <v>102</v>
      </c>
      <c r="D6" s="157" t="s">
        <v>103</v>
      </c>
      <c r="E6" s="61" t="s">
        <v>60</v>
      </c>
      <c r="F6" s="62" t="s">
        <v>12</v>
      </c>
      <c r="G6" s="11">
        <v>50</v>
      </c>
      <c r="H6" s="11" t="s">
        <v>13</v>
      </c>
      <c r="I6" s="13">
        <v>0</v>
      </c>
      <c r="J6" s="14">
        <f>SUM(G6*I6)</f>
        <v>0</v>
      </c>
    </row>
    <row r="7" spans="2:12">
      <c r="B7" s="83">
        <v>2</v>
      </c>
      <c r="C7" s="158"/>
      <c r="D7" s="158"/>
      <c r="E7" s="65" t="s">
        <v>89</v>
      </c>
      <c r="F7" s="66" t="s">
        <v>15</v>
      </c>
      <c r="G7" s="17">
        <v>10</v>
      </c>
      <c r="H7" s="17" t="s">
        <v>90</v>
      </c>
      <c r="I7" s="67">
        <v>0</v>
      </c>
      <c r="J7" s="19">
        <f>SUM(G7*I7)</f>
        <v>0</v>
      </c>
    </row>
    <row r="8" spans="2:12">
      <c r="B8" s="84">
        <v>3</v>
      </c>
      <c r="C8" s="158"/>
      <c r="D8" s="158"/>
      <c r="E8" s="39" t="s">
        <v>91</v>
      </c>
      <c r="F8" s="39" t="s">
        <v>15</v>
      </c>
      <c r="G8" s="22">
        <v>10</v>
      </c>
      <c r="H8" s="17" t="s">
        <v>64</v>
      </c>
      <c r="I8" s="67">
        <v>0</v>
      </c>
      <c r="J8" s="19">
        <f t="shared" ref="J8:J13" si="0">SUM(G8*I8)</f>
        <v>0</v>
      </c>
    </row>
    <row r="9" spans="2:12" ht="25.5">
      <c r="B9" s="83">
        <v>4</v>
      </c>
      <c r="C9" s="158"/>
      <c r="D9" s="158"/>
      <c r="E9" s="39" t="s">
        <v>92</v>
      </c>
      <c r="F9" s="39" t="s">
        <v>15</v>
      </c>
      <c r="G9" s="22">
        <v>2</v>
      </c>
      <c r="H9" s="17" t="s">
        <v>93</v>
      </c>
      <c r="I9" s="67">
        <v>0</v>
      </c>
      <c r="J9" s="19">
        <f t="shared" si="0"/>
        <v>0</v>
      </c>
    </row>
    <row r="10" spans="2:12" ht="25.5">
      <c r="B10" s="83">
        <v>5</v>
      </c>
      <c r="C10" s="158"/>
      <c r="D10" s="158"/>
      <c r="E10" s="39" t="s">
        <v>94</v>
      </c>
      <c r="F10" s="39" t="s">
        <v>15</v>
      </c>
      <c r="G10" s="22">
        <v>2</v>
      </c>
      <c r="H10" s="17" t="s">
        <v>104</v>
      </c>
      <c r="I10" s="67">
        <v>0</v>
      </c>
      <c r="J10" s="19">
        <f t="shared" si="0"/>
        <v>0</v>
      </c>
    </row>
    <row r="11" spans="2:12" ht="63.75">
      <c r="B11" s="84">
        <v>6</v>
      </c>
      <c r="C11" s="158"/>
      <c r="D11" s="158"/>
      <c r="E11" s="21" t="s">
        <v>38</v>
      </c>
      <c r="F11" s="39" t="s">
        <v>39</v>
      </c>
      <c r="G11" s="22">
        <v>30</v>
      </c>
      <c r="H11" s="23" t="s">
        <v>40</v>
      </c>
      <c r="I11" s="67">
        <v>0</v>
      </c>
      <c r="J11" s="19">
        <f t="shared" si="0"/>
        <v>0</v>
      </c>
    </row>
    <row r="12" spans="2:12" ht="63.75">
      <c r="B12" s="83">
        <v>7</v>
      </c>
      <c r="C12" s="158"/>
      <c r="D12" s="158"/>
      <c r="E12" s="21" t="s">
        <v>41</v>
      </c>
      <c r="F12" s="39" t="s">
        <v>39</v>
      </c>
      <c r="G12" s="22">
        <v>10</v>
      </c>
      <c r="H12" s="23" t="s">
        <v>42</v>
      </c>
      <c r="I12" s="67">
        <v>0</v>
      </c>
      <c r="J12" s="19">
        <f t="shared" si="0"/>
        <v>0</v>
      </c>
    </row>
    <row r="13" spans="2:12" ht="64.5" thickBot="1">
      <c r="B13" s="85">
        <v>8</v>
      </c>
      <c r="C13" s="159"/>
      <c r="D13" s="159"/>
      <c r="E13" s="26" t="s">
        <v>43</v>
      </c>
      <c r="F13" s="41" t="s">
        <v>39</v>
      </c>
      <c r="G13" s="27">
        <v>10</v>
      </c>
      <c r="H13" s="25" t="s">
        <v>44</v>
      </c>
      <c r="I13" s="68">
        <v>0</v>
      </c>
      <c r="J13" s="69">
        <f t="shared" si="0"/>
        <v>0</v>
      </c>
    </row>
    <row r="14" spans="2:12" ht="13.5" thickBot="1">
      <c r="J14" s="30">
        <f>SUM(J6:J13)</f>
        <v>0</v>
      </c>
    </row>
    <row r="16" spans="2:12">
      <c r="B16" s="160" t="s">
        <v>45</v>
      </c>
      <c r="C16" s="160"/>
      <c r="D16" s="160"/>
      <c r="E16" s="160"/>
      <c r="F16" s="160"/>
      <c r="G16" s="160"/>
      <c r="H16" s="160"/>
      <c r="I16" s="160"/>
    </row>
    <row r="17" spans="2:9">
      <c r="B17" s="161" t="s">
        <v>46</v>
      </c>
      <c r="C17" s="161"/>
      <c r="D17" s="161"/>
      <c r="E17" s="161"/>
      <c r="F17" s="161"/>
      <c r="G17" s="161"/>
      <c r="H17" s="161"/>
      <c r="I17" s="161"/>
    </row>
  </sheetData>
  <mergeCells count="4">
    <mergeCell ref="C6:C13"/>
    <mergeCell ref="D6:D13"/>
    <mergeCell ref="B16:I16"/>
    <mergeCell ref="B17:I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AFE93-0084-465A-A280-6BA96983B947}">
  <dimension ref="B3:J23"/>
  <sheetViews>
    <sheetView workbookViewId="0">
      <selection activeCell="B22" sqref="B22:I23"/>
    </sheetView>
  </sheetViews>
  <sheetFormatPr defaultRowHeight="12.75"/>
  <cols>
    <col min="1" max="2" width="9.140625" style="1"/>
    <col min="3" max="3" width="20.7109375" style="1" customWidth="1"/>
    <col min="4" max="4" width="21.140625" style="1" customWidth="1"/>
    <col min="5" max="5" width="31.28515625" style="70" customWidth="1"/>
    <col min="6" max="6" width="9.140625" style="1"/>
    <col min="7" max="7" width="13.42578125" style="1" customWidth="1"/>
    <col min="8" max="9" width="20.7109375" style="1" customWidth="1"/>
    <col min="10" max="10" width="35.5703125" style="1" customWidth="1"/>
    <col min="11" max="16384" width="9.140625" style="1"/>
  </cols>
  <sheetData>
    <row r="3" spans="2:10" ht="13.5" thickBot="1"/>
    <row r="4" spans="2:10" ht="39" thickBot="1">
      <c r="B4" s="7" t="s">
        <v>0</v>
      </c>
      <c r="C4" s="46" t="s">
        <v>1</v>
      </c>
      <c r="D4" s="46" t="s">
        <v>2</v>
      </c>
      <c r="E4" s="46" t="s">
        <v>87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47</v>
      </c>
    </row>
    <row r="5" spans="2:10" ht="13.5" thickBot="1">
      <c r="B5" s="90">
        <v>1</v>
      </c>
      <c r="C5" s="91">
        <v>2</v>
      </c>
      <c r="D5" s="91">
        <v>3</v>
      </c>
      <c r="E5" s="92">
        <v>4</v>
      </c>
      <c r="F5" s="93">
        <v>5</v>
      </c>
      <c r="G5" s="94">
        <v>6</v>
      </c>
      <c r="H5" s="60">
        <v>7</v>
      </c>
      <c r="I5" s="60">
        <v>8</v>
      </c>
      <c r="J5" s="9">
        <v>9</v>
      </c>
    </row>
    <row r="6" spans="2:10">
      <c r="B6" s="82">
        <v>1</v>
      </c>
      <c r="C6" s="154" t="s">
        <v>105</v>
      </c>
      <c r="D6" s="157" t="s">
        <v>106</v>
      </c>
      <c r="E6" s="61" t="s">
        <v>60</v>
      </c>
      <c r="F6" s="62" t="s">
        <v>12</v>
      </c>
      <c r="G6" s="11">
        <v>50</v>
      </c>
      <c r="H6" s="11" t="s">
        <v>13</v>
      </c>
      <c r="I6" s="13">
        <v>0</v>
      </c>
      <c r="J6" s="14">
        <f>SUM(G6*I6)</f>
        <v>0</v>
      </c>
    </row>
    <row r="7" spans="2:10">
      <c r="B7" s="83">
        <v>2</v>
      </c>
      <c r="C7" s="155"/>
      <c r="D7" s="158"/>
      <c r="E7" s="65" t="s">
        <v>14</v>
      </c>
      <c r="F7" s="66" t="s">
        <v>15</v>
      </c>
      <c r="G7" s="17">
        <v>10</v>
      </c>
      <c r="H7" s="17" t="s">
        <v>107</v>
      </c>
      <c r="I7" s="67">
        <v>0</v>
      </c>
      <c r="J7" s="19">
        <f>SUM(G7*I7)</f>
        <v>0</v>
      </c>
    </row>
    <row r="8" spans="2:10">
      <c r="B8" s="84">
        <v>3</v>
      </c>
      <c r="C8" s="155"/>
      <c r="D8" s="158"/>
      <c r="E8" s="39" t="s">
        <v>17</v>
      </c>
      <c r="F8" s="39" t="s">
        <v>15</v>
      </c>
      <c r="G8" s="22">
        <v>10</v>
      </c>
      <c r="H8" s="23" t="s">
        <v>90</v>
      </c>
      <c r="I8" s="67">
        <v>0</v>
      </c>
      <c r="J8" s="19">
        <f t="shared" ref="J8:J20" si="0">SUM(G8*I8)</f>
        <v>0</v>
      </c>
    </row>
    <row r="9" spans="2:10">
      <c r="B9" s="83">
        <v>4</v>
      </c>
      <c r="C9" s="155"/>
      <c r="D9" s="158"/>
      <c r="E9" s="39" t="s">
        <v>63</v>
      </c>
      <c r="F9" s="39" t="s">
        <v>15</v>
      </c>
      <c r="G9" s="22">
        <v>10</v>
      </c>
      <c r="H9" s="23" t="s">
        <v>20</v>
      </c>
      <c r="I9" s="67">
        <v>0</v>
      </c>
      <c r="J9" s="19">
        <f t="shared" si="0"/>
        <v>0</v>
      </c>
    </row>
    <row r="10" spans="2:10">
      <c r="B10" s="83">
        <v>5</v>
      </c>
      <c r="C10" s="155"/>
      <c r="D10" s="158"/>
      <c r="E10" s="39" t="s">
        <v>21</v>
      </c>
      <c r="F10" s="39" t="s">
        <v>15</v>
      </c>
      <c r="G10" s="22">
        <v>10</v>
      </c>
      <c r="H10" s="23" t="s">
        <v>108</v>
      </c>
      <c r="I10" s="67">
        <v>0</v>
      </c>
      <c r="J10" s="19">
        <f t="shared" si="0"/>
        <v>0</v>
      </c>
    </row>
    <row r="11" spans="2:10" ht="25.5">
      <c r="B11" s="84">
        <v>6</v>
      </c>
      <c r="C11" s="155"/>
      <c r="D11" s="158"/>
      <c r="E11" s="39" t="s">
        <v>66</v>
      </c>
      <c r="F11" s="39" t="s">
        <v>24</v>
      </c>
      <c r="G11" s="22">
        <v>5</v>
      </c>
      <c r="H11" s="23" t="s">
        <v>109</v>
      </c>
      <c r="I11" s="67">
        <v>0</v>
      </c>
      <c r="J11" s="19">
        <f t="shared" si="0"/>
        <v>0</v>
      </c>
    </row>
    <row r="12" spans="2:10" ht="25.5">
      <c r="B12" s="83">
        <v>7</v>
      </c>
      <c r="C12" s="155"/>
      <c r="D12" s="158"/>
      <c r="E12" s="39" t="s">
        <v>68</v>
      </c>
      <c r="F12" s="39" t="s">
        <v>24</v>
      </c>
      <c r="G12" s="22">
        <v>2</v>
      </c>
      <c r="H12" s="23" t="s">
        <v>110</v>
      </c>
      <c r="I12" s="67">
        <v>0</v>
      </c>
      <c r="J12" s="19">
        <f t="shared" si="0"/>
        <v>0</v>
      </c>
    </row>
    <row r="13" spans="2:10">
      <c r="B13" s="83">
        <v>8</v>
      </c>
      <c r="C13" s="155"/>
      <c r="D13" s="158"/>
      <c r="E13" s="39" t="s">
        <v>28</v>
      </c>
      <c r="F13" s="39" t="s">
        <v>15</v>
      </c>
      <c r="G13" s="22">
        <v>6</v>
      </c>
      <c r="H13" s="23" t="s">
        <v>64</v>
      </c>
      <c r="I13" s="67">
        <v>0</v>
      </c>
      <c r="J13" s="19">
        <f t="shared" si="0"/>
        <v>0</v>
      </c>
    </row>
    <row r="14" spans="2:10">
      <c r="B14" s="84">
        <v>9</v>
      </c>
      <c r="C14" s="155"/>
      <c r="D14" s="158"/>
      <c r="E14" s="39" t="s">
        <v>30</v>
      </c>
      <c r="F14" s="39" t="s">
        <v>15</v>
      </c>
      <c r="G14" s="22">
        <v>2</v>
      </c>
      <c r="H14" s="23" t="s">
        <v>111</v>
      </c>
      <c r="I14" s="67">
        <v>0</v>
      </c>
      <c r="J14" s="19">
        <f t="shared" si="0"/>
        <v>0</v>
      </c>
    </row>
    <row r="15" spans="2:10">
      <c r="B15" s="83">
        <v>10</v>
      </c>
      <c r="C15" s="155"/>
      <c r="D15" s="158"/>
      <c r="E15" s="39" t="s">
        <v>32</v>
      </c>
      <c r="F15" s="39" t="s">
        <v>15</v>
      </c>
      <c r="G15" s="22">
        <v>2</v>
      </c>
      <c r="H15" s="23" t="s">
        <v>112</v>
      </c>
      <c r="I15" s="67">
        <v>0</v>
      </c>
      <c r="J15" s="19">
        <f t="shared" si="0"/>
        <v>0</v>
      </c>
    </row>
    <row r="16" spans="2:10">
      <c r="B16" s="83">
        <v>11</v>
      </c>
      <c r="C16" s="155"/>
      <c r="D16" s="158"/>
      <c r="E16" s="39" t="s">
        <v>34</v>
      </c>
      <c r="F16" s="39" t="s">
        <v>15</v>
      </c>
      <c r="G16" s="22">
        <v>2</v>
      </c>
      <c r="H16" s="23" t="s">
        <v>113</v>
      </c>
      <c r="I16" s="67">
        <v>0</v>
      </c>
      <c r="J16" s="19">
        <f t="shared" si="0"/>
        <v>0</v>
      </c>
    </row>
    <row r="17" spans="2:10">
      <c r="B17" s="84">
        <v>12</v>
      </c>
      <c r="C17" s="155"/>
      <c r="D17" s="158"/>
      <c r="E17" s="39" t="s">
        <v>36</v>
      </c>
      <c r="F17" s="39" t="s">
        <v>24</v>
      </c>
      <c r="G17" s="22">
        <v>1</v>
      </c>
      <c r="H17" s="23" t="s">
        <v>37</v>
      </c>
      <c r="I17" s="67">
        <v>0</v>
      </c>
      <c r="J17" s="19">
        <f t="shared" si="0"/>
        <v>0</v>
      </c>
    </row>
    <row r="18" spans="2:10" ht="38.25">
      <c r="B18" s="83">
        <v>13</v>
      </c>
      <c r="C18" s="162"/>
      <c r="D18" s="163"/>
      <c r="E18" s="21" t="s">
        <v>38</v>
      </c>
      <c r="F18" s="39" t="s">
        <v>39</v>
      </c>
      <c r="G18" s="22">
        <v>30</v>
      </c>
      <c r="H18" s="23" t="s">
        <v>40</v>
      </c>
      <c r="I18" s="67">
        <v>0</v>
      </c>
      <c r="J18" s="19">
        <f t="shared" si="0"/>
        <v>0</v>
      </c>
    </row>
    <row r="19" spans="2:10" ht="38.25">
      <c r="B19" s="83">
        <v>14</v>
      </c>
      <c r="C19" s="162"/>
      <c r="D19" s="163"/>
      <c r="E19" s="21" t="s">
        <v>41</v>
      </c>
      <c r="F19" s="39" t="s">
        <v>39</v>
      </c>
      <c r="G19" s="22">
        <v>10</v>
      </c>
      <c r="H19" s="23" t="s">
        <v>42</v>
      </c>
      <c r="I19" s="67">
        <v>0</v>
      </c>
      <c r="J19" s="19">
        <f t="shared" si="0"/>
        <v>0</v>
      </c>
    </row>
    <row r="20" spans="2:10" ht="39" thickBot="1">
      <c r="B20" s="95">
        <v>15</v>
      </c>
      <c r="C20" s="156"/>
      <c r="D20" s="159"/>
      <c r="E20" s="26" t="s">
        <v>43</v>
      </c>
      <c r="F20" s="41" t="s">
        <v>39</v>
      </c>
      <c r="G20" s="27">
        <v>10</v>
      </c>
      <c r="H20" s="25" t="s">
        <v>44</v>
      </c>
      <c r="I20" s="68">
        <v>0</v>
      </c>
      <c r="J20" s="69">
        <f t="shared" si="0"/>
        <v>0</v>
      </c>
    </row>
    <row r="21" spans="2:10" ht="13.5" thickBot="1">
      <c r="J21" s="30">
        <f>SUM(J6:J20)</f>
        <v>0</v>
      </c>
    </row>
    <row r="22" spans="2:10">
      <c r="B22" s="160" t="s">
        <v>45</v>
      </c>
      <c r="C22" s="160"/>
      <c r="D22" s="160"/>
      <c r="E22" s="160"/>
      <c r="F22" s="160"/>
      <c r="G22" s="160"/>
      <c r="H22" s="160"/>
      <c r="I22" s="160"/>
    </row>
    <row r="23" spans="2:10">
      <c r="B23" s="161" t="s">
        <v>46</v>
      </c>
      <c r="C23" s="161"/>
      <c r="D23" s="161"/>
      <c r="E23" s="161"/>
      <c r="F23" s="161"/>
      <c r="G23" s="161"/>
      <c r="H23" s="161"/>
      <c r="I23" s="161"/>
    </row>
  </sheetData>
  <mergeCells count="4">
    <mergeCell ref="C6:C20"/>
    <mergeCell ref="D6:D20"/>
    <mergeCell ref="B22:I22"/>
    <mergeCell ref="B23:I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693F-D0BA-4C93-9091-CE29712A6339}">
  <dimension ref="B3:J10"/>
  <sheetViews>
    <sheetView workbookViewId="0">
      <selection activeCell="B9" sqref="B9:I10"/>
    </sheetView>
  </sheetViews>
  <sheetFormatPr defaultRowHeight="12.75"/>
  <cols>
    <col min="1" max="2" width="9.140625" style="1"/>
    <col min="3" max="3" width="22.85546875" style="1" customWidth="1"/>
    <col min="4" max="4" width="21.5703125" style="1" customWidth="1"/>
    <col min="5" max="5" width="35.140625" style="1" customWidth="1"/>
    <col min="6" max="7" width="9.140625" style="1"/>
    <col min="8" max="9" width="19.5703125" style="1" customWidth="1"/>
    <col min="10" max="10" width="19.425781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52</v>
      </c>
      <c r="D4" s="45" t="s">
        <v>2</v>
      </c>
      <c r="E4" s="4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47">
        <v>1</v>
      </c>
      <c r="C5" s="7">
        <v>2</v>
      </c>
      <c r="D5" s="7">
        <v>3</v>
      </c>
      <c r="E5" s="48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 ht="39" thickBot="1">
      <c r="B6" s="50">
        <v>1</v>
      </c>
      <c r="C6" s="51" t="s">
        <v>114</v>
      </c>
      <c r="D6" s="51" t="s">
        <v>106</v>
      </c>
      <c r="E6" s="53" t="s">
        <v>57</v>
      </c>
      <c r="F6" s="54" t="s">
        <v>24</v>
      </c>
      <c r="G6" s="51">
        <v>3</v>
      </c>
      <c r="H6" s="51" t="s">
        <v>115</v>
      </c>
      <c r="I6" s="55">
        <v>0</v>
      </c>
      <c r="J6" s="56">
        <f>SUM(G6*I6)</f>
        <v>0</v>
      </c>
    </row>
    <row r="7" spans="2:10" ht="13.5" thickBot="1">
      <c r="J7" s="58">
        <f>SUM(J6)</f>
        <v>0</v>
      </c>
    </row>
    <row r="9" spans="2:10">
      <c r="B9" s="160" t="s">
        <v>45</v>
      </c>
      <c r="C9" s="160"/>
      <c r="D9" s="160"/>
      <c r="E9" s="160"/>
      <c r="F9" s="160"/>
      <c r="G9" s="160"/>
      <c r="H9" s="160"/>
      <c r="I9" s="160"/>
    </row>
    <row r="10" spans="2:10">
      <c r="B10" s="161" t="s">
        <v>46</v>
      </c>
      <c r="C10" s="161"/>
      <c r="D10" s="161"/>
      <c r="E10" s="161"/>
      <c r="F10" s="161"/>
      <c r="G10" s="161"/>
      <c r="H10" s="161"/>
      <c r="I10" s="161"/>
    </row>
  </sheetData>
  <mergeCells count="2">
    <mergeCell ref="B9:I9"/>
    <mergeCell ref="B10:I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198D-365C-4E5A-BF1D-0F1FDDC76ADD}">
  <dimension ref="B3:J10"/>
  <sheetViews>
    <sheetView workbookViewId="0">
      <selection activeCell="B9" sqref="B9:I10"/>
    </sheetView>
  </sheetViews>
  <sheetFormatPr defaultRowHeight="12.75"/>
  <cols>
    <col min="1" max="2" width="9.140625" style="1"/>
    <col min="3" max="3" width="22.85546875" style="1" customWidth="1"/>
    <col min="4" max="4" width="21.5703125" style="1" customWidth="1"/>
    <col min="5" max="5" width="35.140625" style="1" customWidth="1"/>
    <col min="6" max="7" width="9.140625" style="1"/>
    <col min="8" max="9" width="19.5703125" style="1" customWidth="1"/>
    <col min="10" max="10" width="19.425781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116</v>
      </c>
      <c r="D4" s="45" t="s">
        <v>2</v>
      </c>
      <c r="E4" s="4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47">
        <v>1</v>
      </c>
      <c r="C5" s="7">
        <v>2</v>
      </c>
      <c r="D5" s="7">
        <v>3</v>
      </c>
      <c r="E5" s="48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 ht="39" thickBot="1">
      <c r="B6" s="50">
        <v>1</v>
      </c>
      <c r="C6" s="51" t="s">
        <v>117</v>
      </c>
      <c r="D6" s="51" t="s">
        <v>106</v>
      </c>
      <c r="E6" s="53" t="s">
        <v>118</v>
      </c>
      <c r="F6" s="54" t="s">
        <v>24</v>
      </c>
      <c r="G6" s="51">
        <v>3</v>
      </c>
      <c r="H6" s="51" t="s">
        <v>99</v>
      </c>
      <c r="I6" s="55">
        <v>0</v>
      </c>
      <c r="J6" s="56">
        <f>SUM(G6*I6)</f>
        <v>0</v>
      </c>
    </row>
    <row r="7" spans="2:10" ht="13.5" thickBot="1">
      <c r="J7" s="58">
        <f>SUM(J6)</f>
        <v>0</v>
      </c>
    </row>
    <row r="9" spans="2:10">
      <c r="B9" s="160" t="s">
        <v>45</v>
      </c>
      <c r="C9" s="160"/>
      <c r="D9" s="160"/>
      <c r="E9" s="160"/>
      <c r="F9" s="160"/>
      <c r="G9" s="160"/>
      <c r="H9" s="160"/>
      <c r="I9" s="160"/>
    </row>
    <row r="10" spans="2:10">
      <c r="B10" s="161" t="s">
        <v>46</v>
      </c>
      <c r="C10" s="161"/>
      <c r="D10" s="161"/>
      <c r="E10" s="161"/>
      <c r="F10" s="161"/>
      <c r="G10" s="161"/>
      <c r="H10" s="161"/>
      <c r="I10" s="161"/>
    </row>
  </sheetData>
  <mergeCells count="2">
    <mergeCell ref="B9:I9"/>
    <mergeCell ref="B10:I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3098-B2A9-429C-8A66-0CB4519FE87A}">
  <dimension ref="B3:J9"/>
  <sheetViews>
    <sheetView workbookViewId="0">
      <selection activeCell="B8" sqref="B8:I9"/>
    </sheetView>
  </sheetViews>
  <sheetFormatPr defaultRowHeight="12.75"/>
  <cols>
    <col min="1" max="2" width="9.140625" style="1"/>
    <col min="3" max="3" width="22.85546875" style="1" customWidth="1"/>
    <col min="4" max="4" width="21.5703125" style="1" customWidth="1"/>
    <col min="5" max="5" width="35.140625" style="1" customWidth="1"/>
    <col min="6" max="7" width="9.140625" style="1"/>
    <col min="8" max="9" width="19.5703125" style="1" customWidth="1"/>
    <col min="10" max="10" width="19.425781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96</v>
      </c>
      <c r="D4" s="45" t="s">
        <v>2</v>
      </c>
      <c r="E4" s="4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47">
        <v>1</v>
      </c>
      <c r="C5" s="7">
        <v>2</v>
      </c>
      <c r="D5" s="7">
        <v>3</v>
      </c>
      <c r="E5" s="48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 ht="38.25" customHeight="1" thickBot="1">
      <c r="B6" s="86">
        <v>1</v>
      </c>
      <c r="C6" s="87" t="s">
        <v>119</v>
      </c>
      <c r="D6" s="87" t="s">
        <v>106</v>
      </c>
      <c r="E6" s="89" t="s">
        <v>98</v>
      </c>
      <c r="F6" s="88" t="s">
        <v>24</v>
      </c>
      <c r="G6" s="87">
        <v>10</v>
      </c>
      <c r="H6" s="87" t="s">
        <v>99</v>
      </c>
      <c r="I6" s="87">
        <v>0</v>
      </c>
      <c r="J6" s="87">
        <f>SUM(G6*I6)</f>
        <v>0</v>
      </c>
    </row>
    <row r="7" spans="2:10" ht="13.5" thickBot="1">
      <c r="J7" s="30">
        <f>SUM(J6)</f>
        <v>0</v>
      </c>
    </row>
    <row r="8" spans="2:10">
      <c r="B8" s="160" t="s">
        <v>45</v>
      </c>
      <c r="C8" s="160"/>
      <c r="D8" s="160"/>
      <c r="E8" s="160"/>
      <c r="F8" s="160"/>
      <c r="G8" s="160"/>
      <c r="H8" s="160"/>
      <c r="I8" s="160"/>
    </row>
    <row r="9" spans="2:10">
      <c r="B9" s="161" t="s">
        <v>46</v>
      </c>
      <c r="C9" s="161"/>
      <c r="D9" s="161"/>
      <c r="E9" s="161"/>
      <c r="F9" s="161"/>
      <c r="G9" s="161"/>
      <c r="H9" s="161"/>
      <c r="I9" s="161"/>
    </row>
  </sheetData>
  <mergeCells count="2">
    <mergeCell ref="B8:I8"/>
    <mergeCell ref="B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305D-00FB-438D-8ED6-C23B884AC47D}">
  <dimension ref="B3:J24"/>
  <sheetViews>
    <sheetView workbookViewId="0">
      <selection activeCell="B23" sqref="B23:I24"/>
    </sheetView>
  </sheetViews>
  <sheetFormatPr defaultRowHeight="12.75"/>
  <cols>
    <col min="1" max="2" width="9.140625" style="1"/>
    <col min="3" max="3" width="20" style="1" customWidth="1"/>
    <col min="4" max="4" width="25" style="1" customWidth="1"/>
    <col min="5" max="5" width="26.7109375" style="70" customWidth="1"/>
    <col min="6" max="6" width="9.140625" style="1"/>
    <col min="7" max="7" width="15.5703125" style="1" customWidth="1"/>
    <col min="8" max="9" width="21.42578125" style="1" customWidth="1"/>
    <col min="10" max="10" width="27.285156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</v>
      </c>
      <c r="D4" s="4" t="s">
        <v>2</v>
      </c>
      <c r="E4" s="45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80">
        <v>1</v>
      </c>
      <c r="C5" s="81">
        <v>2</v>
      </c>
      <c r="D5" s="81">
        <v>3</v>
      </c>
      <c r="E5" s="5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>
      <c r="B6" s="10">
        <v>1</v>
      </c>
      <c r="C6" s="154" t="s">
        <v>120</v>
      </c>
      <c r="D6" s="157" t="s">
        <v>121</v>
      </c>
      <c r="E6" s="61" t="s">
        <v>60</v>
      </c>
      <c r="F6" s="62" t="s">
        <v>12</v>
      </c>
      <c r="G6" s="11">
        <v>25</v>
      </c>
      <c r="H6" s="11" t="s">
        <v>13</v>
      </c>
      <c r="I6" s="13">
        <v>0</v>
      </c>
      <c r="J6" s="14">
        <f>SUM(G6*I6)</f>
        <v>0</v>
      </c>
    </row>
    <row r="7" spans="2:10">
      <c r="B7" s="16">
        <v>2</v>
      </c>
      <c r="C7" s="155"/>
      <c r="D7" s="158"/>
      <c r="E7" s="65" t="s">
        <v>14</v>
      </c>
      <c r="F7" s="66" t="s">
        <v>15</v>
      </c>
      <c r="G7" s="17">
        <v>5</v>
      </c>
      <c r="H7" s="17" t="s">
        <v>122</v>
      </c>
      <c r="I7" s="67">
        <v>0</v>
      </c>
      <c r="J7" s="19">
        <f>SUM(G7*I7)</f>
        <v>0</v>
      </c>
    </row>
    <row r="8" spans="2:10">
      <c r="B8" s="20">
        <v>3</v>
      </c>
      <c r="C8" s="155"/>
      <c r="D8" s="158"/>
      <c r="E8" s="39" t="s">
        <v>17</v>
      </c>
      <c r="F8" s="39" t="s">
        <v>15</v>
      </c>
      <c r="G8" s="22">
        <v>5</v>
      </c>
      <c r="H8" s="23" t="s">
        <v>79</v>
      </c>
      <c r="I8" s="67">
        <v>0</v>
      </c>
      <c r="J8" s="19">
        <f t="shared" ref="J8:J20" si="0">SUM(G8*I8)</f>
        <v>0</v>
      </c>
    </row>
    <row r="9" spans="2:10">
      <c r="B9" s="20">
        <v>4</v>
      </c>
      <c r="C9" s="155"/>
      <c r="D9" s="158"/>
      <c r="E9" s="39" t="s">
        <v>63</v>
      </c>
      <c r="F9" s="39" t="s">
        <v>15</v>
      </c>
      <c r="G9" s="22">
        <v>5</v>
      </c>
      <c r="H9" s="23" t="s">
        <v>80</v>
      </c>
      <c r="I9" s="67">
        <v>0</v>
      </c>
      <c r="J9" s="19">
        <f t="shared" si="0"/>
        <v>0</v>
      </c>
    </row>
    <row r="10" spans="2:10">
      <c r="B10" s="16">
        <v>5</v>
      </c>
      <c r="C10" s="155"/>
      <c r="D10" s="158"/>
      <c r="E10" s="39" t="s">
        <v>21</v>
      </c>
      <c r="F10" s="39" t="s">
        <v>15</v>
      </c>
      <c r="G10" s="22">
        <v>5</v>
      </c>
      <c r="H10" s="23" t="s">
        <v>123</v>
      </c>
      <c r="I10" s="67">
        <v>0</v>
      </c>
      <c r="J10" s="19">
        <f t="shared" si="0"/>
        <v>0</v>
      </c>
    </row>
    <row r="11" spans="2:10" ht="25.5">
      <c r="B11" s="16">
        <v>6</v>
      </c>
      <c r="C11" s="155"/>
      <c r="D11" s="158"/>
      <c r="E11" s="39" t="s">
        <v>66</v>
      </c>
      <c r="F11" s="39" t="s">
        <v>24</v>
      </c>
      <c r="G11" s="22">
        <v>5</v>
      </c>
      <c r="H11" s="23" t="s">
        <v>124</v>
      </c>
      <c r="I11" s="67">
        <v>0</v>
      </c>
      <c r="J11" s="19">
        <f t="shared" si="0"/>
        <v>0</v>
      </c>
    </row>
    <row r="12" spans="2:10" ht="25.5">
      <c r="B12" s="20">
        <v>7</v>
      </c>
      <c r="C12" s="155"/>
      <c r="D12" s="158"/>
      <c r="E12" s="39" t="s">
        <v>83</v>
      </c>
      <c r="F12" s="39" t="s">
        <v>24</v>
      </c>
      <c r="G12" s="22">
        <v>2</v>
      </c>
      <c r="H12" s="23" t="s">
        <v>124</v>
      </c>
      <c r="I12" s="67">
        <v>0</v>
      </c>
      <c r="J12" s="19">
        <f t="shared" si="0"/>
        <v>0</v>
      </c>
    </row>
    <row r="13" spans="2:10">
      <c r="B13" s="20">
        <v>8</v>
      </c>
      <c r="C13" s="155"/>
      <c r="D13" s="158"/>
      <c r="E13" s="39" t="s">
        <v>28</v>
      </c>
      <c r="F13" s="39" t="s">
        <v>15</v>
      </c>
      <c r="G13" s="22">
        <v>3</v>
      </c>
      <c r="H13" s="23" t="s">
        <v>84</v>
      </c>
      <c r="I13" s="67">
        <v>0</v>
      </c>
      <c r="J13" s="19">
        <f t="shared" si="0"/>
        <v>0</v>
      </c>
    </row>
    <row r="14" spans="2:10">
      <c r="B14" s="16">
        <v>9</v>
      </c>
      <c r="C14" s="155"/>
      <c r="D14" s="158"/>
      <c r="E14" s="39" t="s">
        <v>30</v>
      </c>
      <c r="F14" s="39" t="s">
        <v>15</v>
      </c>
      <c r="G14" s="22">
        <v>1</v>
      </c>
      <c r="H14" s="23" t="s">
        <v>85</v>
      </c>
      <c r="I14" s="67">
        <v>0</v>
      </c>
      <c r="J14" s="19">
        <f t="shared" si="0"/>
        <v>0</v>
      </c>
    </row>
    <row r="15" spans="2:10">
      <c r="B15" s="16">
        <v>10</v>
      </c>
      <c r="C15" s="155"/>
      <c r="D15" s="158"/>
      <c r="E15" s="39" t="s">
        <v>32</v>
      </c>
      <c r="F15" s="39" t="s">
        <v>15</v>
      </c>
      <c r="G15" s="22">
        <v>1</v>
      </c>
      <c r="H15" s="23" t="s">
        <v>113</v>
      </c>
      <c r="I15" s="67">
        <v>0</v>
      </c>
      <c r="J15" s="19">
        <f t="shared" si="0"/>
        <v>0</v>
      </c>
    </row>
    <row r="16" spans="2:10">
      <c r="B16" s="20">
        <v>11</v>
      </c>
      <c r="C16" s="155"/>
      <c r="D16" s="158"/>
      <c r="E16" s="39" t="s">
        <v>34</v>
      </c>
      <c r="F16" s="39" t="s">
        <v>15</v>
      </c>
      <c r="G16" s="22">
        <v>1</v>
      </c>
      <c r="H16" s="23" t="s">
        <v>125</v>
      </c>
      <c r="I16" s="67">
        <v>0</v>
      </c>
      <c r="J16" s="19">
        <f t="shared" si="0"/>
        <v>0</v>
      </c>
    </row>
    <row r="17" spans="2:10">
      <c r="B17" s="20">
        <v>12</v>
      </c>
      <c r="C17" s="155"/>
      <c r="D17" s="158"/>
      <c r="E17" s="39" t="s">
        <v>36</v>
      </c>
      <c r="F17" s="39" t="s">
        <v>24</v>
      </c>
      <c r="G17" s="22">
        <v>1</v>
      </c>
      <c r="H17" s="23" t="s">
        <v>67</v>
      </c>
      <c r="I17" s="67">
        <v>0</v>
      </c>
      <c r="J17" s="19">
        <f t="shared" si="0"/>
        <v>0</v>
      </c>
    </row>
    <row r="18" spans="2:10" ht="38.25">
      <c r="B18" s="16">
        <v>13</v>
      </c>
      <c r="C18" s="162"/>
      <c r="D18" s="163"/>
      <c r="E18" s="21" t="s">
        <v>38</v>
      </c>
      <c r="F18" s="39" t="s">
        <v>39</v>
      </c>
      <c r="G18" s="22">
        <v>30</v>
      </c>
      <c r="H18" s="23" t="s">
        <v>40</v>
      </c>
      <c r="I18" s="67">
        <v>0</v>
      </c>
      <c r="J18" s="19">
        <f t="shared" si="0"/>
        <v>0</v>
      </c>
    </row>
    <row r="19" spans="2:10" ht="38.25">
      <c r="B19" s="16">
        <v>14</v>
      </c>
      <c r="C19" s="162"/>
      <c r="D19" s="163"/>
      <c r="E19" s="21" t="s">
        <v>41</v>
      </c>
      <c r="F19" s="39" t="s">
        <v>39</v>
      </c>
      <c r="G19" s="22">
        <v>10</v>
      </c>
      <c r="H19" s="23" t="s">
        <v>42</v>
      </c>
      <c r="I19" s="67">
        <v>0</v>
      </c>
      <c r="J19" s="19">
        <f t="shared" si="0"/>
        <v>0</v>
      </c>
    </row>
    <row r="20" spans="2:10" ht="51.75" thickBot="1">
      <c r="B20" s="24">
        <v>15</v>
      </c>
      <c r="C20" s="156"/>
      <c r="D20" s="159"/>
      <c r="E20" s="26" t="s">
        <v>43</v>
      </c>
      <c r="F20" s="41" t="s">
        <v>39</v>
      </c>
      <c r="G20" s="27">
        <v>10</v>
      </c>
      <c r="H20" s="25" t="s">
        <v>44</v>
      </c>
      <c r="I20" s="68">
        <v>0</v>
      </c>
      <c r="J20" s="69">
        <f t="shared" si="0"/>
        <v>0</v>
      </c>
    </row>
    <row r="21" spans="2:10" ht="13.5" thickBot="1">
      <c r="J21" s="30">
        <f>SUM(J6:J20)</f>
        <v>0</v>
      </c>
    </row>
    <row r="23" spans="2:10">
      <c r="B23" s="160" t="s">
        <v>45</v>
      </c>
      <c r="C23" s="160"/>
      <c r="D23" s="160"/>
      <c r="E23" s="160"/>
      <c r="F23" s="160"/>
      <c r="G23" s="160"/>
      <c r="H23" s="160"/>
      <c r="I23" s="160"/>
    </row>
    <row r="24" spans="2:10">
      <c r="B24" s="161" t="s">
        <v>46</v>
      </c>
      <c r="C24" s="161"/>
      <c r="D24" s="161"/>
      <c r="E24" s="161"/>
      <c r="F24" s="161"/>
      <c r="G24" s="161"/>
      <c r="H24" s="161"/>
      <c r="I24" s="161"/>
    </row>
  </sheetData>
  <mergeCells count="4">
    <mergeCell ref="C6:C20"/>
    <mergeCell ref="D6:D20"/>
    <mergeCell ref="B23:I23"/>
    <mergeCell ref="B24:I2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B4D50-6907-4D8C-BC62-1B765ABF7160}">
  <dimension ref="B3:J10"/>
  <sheetViews>
    <sheetView workbookViewId="0">
      <selection activeCell="B9" sqref="B9:I10"/>
    </sheetView>
  </sheetViews>
  <sheetFormatPr defaultRowHeight="12.75"/>
  <cols>
    <col min="1" max="2" width="9.140625" style="1"/>
    <col min="3" max="3" width="22.85546875" style="1" customWidth="1"/>
    <col min="4" max="4" width="21.5703125" style="1" customWidth="1"/>
    <col min="5" max="5" width="35.140625" style="1" customWidth="1"/>
    <col min="6" max="7" width="9.140625" style="1"/>
    <col min="8" max="9" width="19.5703125" style="1" customWidth="1"/>
    <col min="10" max="10" width="19.425781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52</v>
      </c>
      <c r="D4" s="45" t="s">
        <v>2</v>
      </c>
      <c r="E4" s="4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47">
        <v>1</v>
      </c>
      <c r="C5" s="7">
        <v>2</v>
      </c>
      <c r="D5" s="7">
        <v>3</v>
      </c>
      <c r="E5" s="48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 ht="51.75" thickBot="1">
      <c r="B6" s="50">
        <v>1</v>
      </c>
      <c r="C6" s="51" t="s">
        <v>126</v>
      </c>
      <c r="D6" s="51" t="s">
        <v>121</v>
      </c>
      <c r="E6" s="53" t="s">
        <v>57</v>
      </c>
      <c r="F6" s="54" t="s">
        <v>24</v>
      </c>
      <c r="G6" s="51">
        <v>3</v>
      </c>
      <c r="H6" s="51" t="s">
        <v>127</v>
      </c>
      <c r="I6" s="55">
        <v>0</v>
      </c>
      <c r="J6" s="56">
        <f>SUM(G6*I6)</f>
        <v>0</v>
      </c>
    </row>
    <row r="7" spans="2:10" ht="13.5" thickBot="1">
      <c r="J7" s="58">
        <f>SUM(J6)</f>
        <v>0</v>
      </c>
    </row>
    <row r="9" spans="2:10">
      <c r="B9" s="160" t="s">
        <v>45</v>
      </c>
      <c r="C9" s="160"/>
      <c r="D9" s="160"/>
      <c r="E9" s="160"/>
      <c r="F9" s="160"/>
      <c r="G9" s="160"/>
      <c r="H9" s="160"/>
      <c r="I9" s="160"/>
    </row>
    <row r="10" spans="2:10">
      <c r="B10" s="161" t="s">
        <v>46</v>
      </c>
      <c r="C10" s="161"/>
      <c r="D10" s="161"/>
      <c r="E10" s="161"/>
      <c r="F10" s="161"/>
      <c r="G10" s="161"/>
      <c r="H10" s="161"/>
      <c r="I10" s="161"/>
    </row>
  </sheetData>
  <mergeCells count="2">
    <mergeCell ref="B9:I9"/>
    <mergeCell ref="B10:I10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FB9D-612C-48D4-9799-D257DB2AD58C}">
  <dimension ref="B3:J24"/>
  <sheetViews>
    <sheetView workbookViewId="0">
      <selection activeCell="B23" sqref="B23:I24"/>
    </sheetView>
  </sheetViews>
  <sheetFormatPr defaultRowHeight="12.75"/>
  <cols>
    <col min="1" max="2" width="9.140625" style="1"/>
    <col min="3" max="3" width="20" style="1" customWidth="1"/>
    <col min="4" max="4" width="25" style="1" customWidth="1"/>
    <col min="5" max="5" width="26.7109375" style="70" customWidth="1"/>
    <col min="6" max="6" width="9.140625" style="1"/>
    <col min="7" max="7" width="15.5703125" style="1" customWidth="1"/>
    <col min="8" max="9" width="21.42578125" style="1" customWidth="1"/>
    <col min="10" max="10" width="27.285156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</v>
      </c>
      <c r="D4" s="4" t="s">
        <v>2</v>
      </c>
      <c r="E4" s="45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80">
        <v>1</v>
      </c>
      <c r="C5" s="81">
        <v>2</v>
      </c>
      <c r="D5" s="81">
        <v>3</v>
      </c>
      <c r="E5" s="5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>
      <c r="B6" s="10">
        <v>1</v>
      </c>
      <c r="C6" s="154" t="s">
        <v>128</v>
      </c>
      <c r="D6" s="157" t="s">
        <v>121</v>
      </c>
      <c r="E6" s="61" t="s">
        <v>60</v>
      </c>
      <c r="F6" s="62" t="s">
        <v>12</v>
      </c>
      <c r="G6" s="11">
        <v>25</v>
      </c>
      <c r="H6" s="11" t="s">
        <v>13</v>
      </c>
      <c r="I6" s="13">
        <v>0</v>
      </c>
      <c r="J6" s="14">
        <f>SUM(G6*I6)</f>
        <v>0</v>
      </c>
    </row>
    <row r="7" spans="2:10">
      <c r="B7" s="16">
        <v>2</v>
      </c>
      <c r="C7" s="155"/>
      <c r="D7" s="158"/>
      <c r="E7" s="65" t="s">
        <v>14</v>
      </c>
      <c r="F7" s="66" t="s">
        <v>15</v>
      </c>
      <c r="G7" s="17">
        <v>5</v>
      </c>
      <c r="H7" s="17" t="s">
        <v>122</v>
      </c>
      <c r="I7" s="67">
        <v>0</v>
      </c>
      <c r="J7" s="19">
        <f>SUM(G7*I7)</f>
        <v>0</v>
      </c>
    </row>
    <row r="8" spans="2:10">
      <c r="B8" s="20">
        <v>3</v>
      </c>
      <c r="C8" s="155"/>
      <c r="D8" s="158"/>
      <c r="E8" s="39" t="s">
        <v>17</v>
      </c>
      <c r="F8" s="39" t="s">
        <v>15</v>
      </c>
      <c r="G8" s="22">
        <v>5</v>
      </c>
      <c r="H8" s="23" t="s">
        <v>79</v>
      </c>
      <c r="I8" s="67">
        <v>0</v>
      </c>
      <c r="J8" s="19">
        <f t="shared" ref="J8:J20" si="0">SUM(G8*I8)</f>
        <v>0</v>
      </c>
    </row>
    <row r="9" spans="2:10">
      <c r="B9" s="20">
        <v>4</v>
      </c>
      <c r="C9" s="155"/>
      <c r="D9" s="158"/>
      <c r="E9" s="39" t="s">
        <v>63</v>
      </c>
      <c r="F9" s="39" t="s">
        <v>15</v>
      </c>
      <c r="G9" s="22">
        <v>5</v>
      </c>
      <c r="H9" s="23" t="s">
        <v>80</v>
      </c>
      <c r="I9" s="67">
        <v>0</v>
      </c>
      <c r="J9" s="19">
        <f t="shared" si="0"/>
        <v>0</v>
      </c>
    </row>
    <row r="10" spans="2:10">
      <c r="B10" s="16">
        <v>5</v>
      </c>
      <c r="C10" s="155"/>
      <c r="D10" s="158"/>
      <c r="E10" s="39" t="s">
        <v>21</v>
      </c>
      <c r="F10" s="39" t="s">
        <v>15</v>
      </c>
      <c r="G10" s="22">
        <v>5</v>
      </c>
      <c r="H10" s="23" t="s">
        <v>123</v>
      </c>
      <c r="I10" s="67">
        <v>0</v>
      </c>
      <c r="J10" s="19">
        <f t="shared" si="0"/>
        <v>0</v>
      </c>
    </row>
    <row r="11" spans="2:10" ht="25.5">
      <c r="B11" s="16">
        <v>6</v>
      </c>
      <c r="C11" s="155"/>
      <c r="D11" s="158"/>
      <c r="E11" s="39" t="s">
        <v>66</v>
      </c>
      <c r="F11" s="39" t="s">
        <v>24</v>
      </c>
      <c r="G11" s="22">
        <v>5</v>
      </c>
      <c r="H11" s="23" t="s">
        <v>124</v>
      </c>
      <c r="I11" s="67">
        <v>0</v>
      </c>
      <c r="J11" s="19">
        <f t="shared" si="0"/>
        <v>0</v>
      </c>
    </row>
    <row r="12" spans="2:10" ht="25.5">
      <c r="B12" s="20">
        <v>7</v>
      </c>
      <c r="C12" s="155"/>
      <c r="D12" s="158"/>
      <c r="E12" s="39" t="s">
        <v>83</v>
      </c>
      <c r="F12" s="39" t="s">
        <v>24</v>
      </c>
      <c r="G12" s="22">
        <v>2</v>
      </c>
      <c r="H12" s="23" t="s">
        <v>124</v>
      </c>
      <c r="I12" s="67">
        <v>0</v>
      </c>
      <c r="J12" s="19">
        <f t="shared" si="0"/>
        <v>0</v>
      </c>
    </row>
    <row r="13" spans="2:10">
      <c r="B13" s="20">
        <v>8</v>
      </c>
      <c r="C13" s="155"/>
      <c r="D13" s="158"/>
      <c r="E13" s="39" t="s">
        <v>28</v>
      </c>
      <c r="F13" s="39" t="s">
        <v>15</v>
      </c>
      <c r="G13" s="22">
        <v>3</v>
      </c>
      <c r="H13" s="23" t="s">
        <v>84</v>
      </c>
      <c r="I13" s="67">
        <v>0</v>
      </c>
      <c r="J13" s="19">
        <f t="shared" si="0"/>
        <v>0</v>
      </c>
    </row>
    <row r="14" spans="2:10">
      <c r="B14" s="16">
        <v>9</v>
      </c>
      <c r="C14" s="155"/>
      <c r="D14" s="158"/>
      <c r="E14" s="39" t="s">
        <v>30</v>
      </c>
      <c r="F14" s="39" t="s">
        <v>15</v>
      </c>
      <c r="G14" s="22">
        <v>1</v>
      </c>
      <c r="H14" s="23" t="s">
        <v>85</v>
      </c>
      <c r="I14" s="67">
        <v>0</v>
      </c>
      <c r="J14" s="19">
        <f t="shared" si="0"/>
        <v>0</v>
      </c>
    </row>
    <row r="15" spans="2:10">
      <c r="B15" s="16">
        <v>10</v>
      </c>
      <c r="C15" s="155"/>
      <c r="D15" s="158"/>
      <c r="E15" s="39" t="s">
        <v>32</v>
      </c>
      <c r="F15" s="39" t="s">
        <v>15</v>
      </c>
      <c r="G15" s="22">
        <v>1</v>
      </c>
      <c r="H15" s="23" t="s">
        <v>113</v>
      </c>
      <c r="I15" s="67">
        <v>0</v>
      </c>
      <c r="J15" s="19">
        <f t="shared" si="0"/>
        <v>0</v>
      </c>
    </row>
    <row r="16" spans="2:10">
      <c r="B16" s="20">
        <v>11</v>
      </c>
      <c r="C16" s="155"/>
      <c r="D16" s="158"/>
      <c r="E16" s="39" t="s">
        <v>34</v>
      </c>
      <c r="F16" s="39" t="s">
        <v>15</v>
      </c>
      <c r="G16" s="22">
        <v>1</v>
      </c>
      <c r="H16" s="23" t="s">
        <v>125</v>
      </c>
      <c r="I16" s="67">
        <v>0</v>
      </c>
      <c r="J16" s="19">
        <f t="shared" si="0"/>
        <v>0</v>
      </c>
    </row>
    <row r="17" spans="2:10">
      <c r="B17" s="20">
        <v>12</v>
      </c>
      <c r="C17" s="155"/>
      <c r="D17" s="158"/>
      <c r="E17" s="39" t="s">
        <v>36</v>
      </c>
      <c r="F17" s="39" t="s">
        <v>24</v>
      </c>
      <c r="G17" s="22">
        <v>1</v>
      </c>
      <c r="H17" s="23" t="s">
        <v>67</v>
      </c>
      <c r="I17" s="67">
        <v>0</v>
      </c>
      <c r="J17" s="19">
        <f t="shared" si="0"/>
        <v>0</v>
      </c>
    </row>
    <row r="18" spans="2:10" ht="38.25">
      <c r="B18" s="16">
        <v>13</v>
      </c>
      <c r="C18" s="162"/>
      <c r="D18" s="163"/>
      <c r="E18" s="21" t="s">
        <v>38</v>
      </c>
      <c r="F18" s="39" t="s">
        <v>39</v>
      </c>
      <c r="G18" s="22">
        <v>30</v>
      </c>
      <c r="H18" s="23" t="s">
        <v>40</v>
      </c>
      <c r="I18" s="67">
        <v>0</v>
      </c>
      <c r="J18" s="19">
        <f t="shared" si="0"/>
        <v>0</v>
      </c>
    </row>
    <row r="19" spans="2:10" ht="38.25">
      <c r="B19" s="16">
        <v>14</v>
      </c>
      <c r="C19" s="162"/>
      <c r="D19" s="163"/>
      <c r="E19" s="21" t="s">
        <v>41</v>
      </c>
      <c r="F19" s="39" t="s">
        <v>39</v>
      </c>
      <c r="G19" s="22">
        <v>10</v>
      </c>
      <c r="H19" s="23" t="s">
        <v>42</v>
      </c>
      <c r="I19" s="67">
        <v>0</v>
      </c>
      <c r="J19" s="19">
        <f t="shared" si="0"/>
        <v>0</v>
      </c>
    </row>
    <row r="20" spans="2:10" ht="51.75" thickBot="1">
      <c r="B20" s="24">
        <v>15</v>
      </c>
      <c r="C20" s="156"/>
      <c r="D20" s="159"/>
      <c r="E20" s="26" t="s">
        <v>43</v>
      </c>
      <c r="F20" s="41" t="s">
        <v>39</v>
      </c>
      <c r="G20" s="27">
        <v>10</v>
      </c>
      <c r="H20" s="25" t="s">
        <v>44</v>
      </c>
      <c r="I20" s="68">
        <v>0</v>
      </c>
      <c r="J20" s="69">
        <f t="shared" si="0"/>
        <v>0</v>
      </c>
    </row>
    <row r="21" spans="2:10" ht="13.5" thickBot="1">
      <c r="J21" s="30">
        <f>SUM(J6:J20)</f>
        <v>0</v>
      </c>
    </row>
    <row r="23" spans="2:10">
      <c r="B23" s="160" t="s">
        <v>45</v>
      </c>
      <c r="C23" s="160"/>
      <c r="D23" s="160"/>
      <c r="E23" s="160"/>
      <c r="F23" s="160"/>
      <c r="G23" s="160"/>
      <c r="H23" s="160"/>
      <c r="I23" s="160"/>
    </row>
    <row r="24" spans="2:10">
      <c r="B24" s="161" t="s">
        <v>46</v>
      </c>
      <c r="C24" s="161"/>
      <c r="D24" s="161"/>
      <c r="E24" s="161"/>
      <c r="F24" s="161"/>
      <c r="G24" s="161"/>
      <c r="H24" s="161"/>
      <c r="I24" s="161"/>
    </row>
  </sheetData>
  <mergeCells count="4">
    <mergeCell ref="C6:C20"/>
    <mergeCell ref="D6:D20"/>
    <mergeCell ref="B23:I23"/>
    <mergeCell ref="B24:I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CEC7-6049-461F-ACEF-3D77B4A6A773}">
  <dimension ref="B3:J26"/>
  <sheetViews>
    <sheetView topLeftCell="A18" zoomScale="107" zoomScaleNormal="107" workbookViewId="0">
      <selection activeCell="B25" sqref="B25:I26"/>
    </sheetView>
  </sheetViews>
  <sheetFormatPr defaultRowHeight="12.75"/>
  <cols>
    <col min="1" max="2" width="9.140625" style="1"/>
    <col min="3" max="3" width="24" style="1" customWidth="1"/>
    <col min="4" max="4" width="28.85546875" style="1" customWidth="1"/>
    <col min="5" max="5" width="21.42578125" style="1" customWidth="1"/>
    <col min="6" max="6" width="9.140625" style="1"/>
    <col min="7" max="7" width="19.42578125" style="1" customWidth="1"/>
    <col min="8" max="9" width="25.5703125" style="1" customWidth="1"/>
    <col min="10" max="10" width="29.140625" style="1" customWidth="1"/>
    <col min="11" max="16384" width="9.140625" style="1"/>
  </cols>
  <sheetData>
    <row r="3" spans="2:10" ht="13.5" thickBot="1"/>
    <row r="4" spans="2:10" ht="99" customHeight="1" thickBot="1">
      <c r="B4" s="3" t="s">
        <v>0</v>
      </c>
      <c r="C4" s="45" t="s">
        <v>1</v>
      </c>
      <c r="D4" s="4" t="s">
        <v>2</v>
      </c>
      <c r="E4" s="4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96">
        <v>1</v>
      </c>
      <c r="C5" s="81">
        <v>2</v>
      </c>
      <c r="D5" s="81">
        <v>3</v>
      </c>
      <c r="E5" s="48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 ht="15.75" customHeight="1">
      <c r="B6" s="82">
        <v>1</v>
      </c>
      <c r="C6" s="154" t="s">
        <v>129</v>
      </c>
      <c r="D6" s="157" t="s">
        <v>130</v>
      </c>
      <c r="E6" s="12" t="s">
        <v>60</v>
      </c>
      <c r="F6" s="62" t="s">
        <v>12</v>
      </c>
      <c r="G6" s="11">
        <v>25</v>
      </c>
      <c r="H6" s="11" t="s">
        <v>13</v>
      </c>
      <c r="I6" s="13">
        <v>0</v>
      </c>
      <c r="J6" s="14">
        <f>SUM(G6*I6)</f>
        <v>0</v>
      </c>
    </row>
    <row r="7" spans="2:10">
      <c r="B7" s="83">
        <v>2</v>
      </c>
      <c r="C7" s="155"/>
      <c r="D7" s="158"/>
      <c r="E7" s="18" t="s">
        <v>14</v>
      </c>
      <c r="F7" s="66" t="s">
        <v>15</v>
      </c>
      <c r="G7" s="17">
        <v>5</v>
      </c>
      <c r="H7" s="17" t="s">
        <v>107</v>
      </c>
      <c r="I7" s="67">
        <v>0</v>
      </c>
      <c r="J7" s="19">
        <f>SUM(G7*I7)</f>
        <v>0</v>
      </c>
    </row>
    <row r="8" spans="2:10">
      <c r="B8" s="84">
        <v>3</v>
      </c>
      <c r="C8" s="155"/>
      <c r="D8" s="158"/>
      <c r="E8" s="21" t="s">
        <v>17</v>
      </c>
      <c r="F8" s="39" t="s">
        <v>15</v>
      </c>
      <c r="G8" s="22">
        <v>5</v>
      </c>
      <c r="H8" s="23" t="s">
        <v>131</v>
      </c>
      <c r="I8" s="67">
        <v>0</v>
      </c>
      <c r="J8" s="19">
        <f t="shared" ref="J8:J22" si="0">SUM(G8*I8)</f>
        <v>0</v>
      </c>
    </row>
    <row r="9" spans="2:10">
      <c r="B9" s="83">
        <v>4</v>
      </c>
      <c r="C9" s="155"/>
      <c r="D9" s="158"/>
      <c r="E9" s="21" t="s">
        <v>63</v>
      </c>
      <c r="F9" s="39" t="s">
        <v>15</v>
      </c>
      <c r="G9" s="22">
        <v>5</v>
      </c>
      <c r="H9" s="23" t="s">
        <v>20</v>
      </c>
      <c r="I9" s="67">
        <v>0</v>
      </c>
      <c r="J9" s="19">
        <f t="shared" si="0"/>
        <v>0</v>
      </c>
    </row>
    <row r="10" spans="2:10">
      <c r="B10" s="83">
        <v>5</v>
      </c>
      <c r="C10" s="155"/>
      <c r="D10" s="158"/>
      <c r="E10" s="21" t="s">
        <v>21</v>
      </c>
      <c r="F10" s="39" t="s">
        <v>15</v>
      </c>
      <c r="G10" s="22">
        <v>5</v>
      </c>
      <c r="H10" s="23" t="s">
        <v>108</v>
      </c>
      <c r="I10" s="67">
        <v>0</v>
      </c>
      <c r="J10" s="19">
        <f t="shared" si="0"/>
        <v>0</v>
      </c>
    </row>
    <row r="11" spans="2:10" ht="38.25">
      <c r="B11" s="84">
        <v>6</v>
      </c>
      <c r="C11" s="155"/>
      <c r="D11" s="158"/>
      <c r="E11" s="21" t="s">
        <v>66</v>
      </c>
      <c r="F11" s="39" t="s">
        <v>24</v>
      </c>
      <c r="G11" s="22">
        <v>5</v>
      </c>
      <c r="H11" s="23" t="s">
        <v>40</v>
      </c>
      <c r="I11" s="67">
        <v>0</v>
      </c>
      <c r="J11" s="19">
        <f t="shared" si="0"/>
        <v>0</v>
      </c>
    </row>
    <row r="12" spans="2:10" ht="25.5">
      <c r="B12" s="83">
        <v>7</v>
      </c>
      <c r="C12" s="155"/>
      <c r="D12" s="158"/>
      <c r="E12" s="21" t="s">
        <v>132</v>
      </c>
      <c r="F12" s="39" t="s">
        <v>24</v>
      </c>
      <c r="G12" s="22">
        <v>2</v>
      </c>
      <c r="H12" s="23" t="s">
        <v>110</v>
      </c>
      <c r="I12" s="67">
        <v>0</v>
      </c>
      <c r="J12" s="19">
        <f t="shared" si="0"/>
        <v>0</v>
      </c>
    </row>
    <row r="13" spans="2:10" ht="25.5">
      <c r="B13" s="83">
        <v>8</v>
      </c>
      <c r="C13" s="155"/>
      <c r="D13" s="158"/>
      <c r="E13" s="21" t="s">
        <v>133</v>
      </c>
      <c r="F13" s="39" t="s">
        <v>24</v>
      </c>
      <c r="G13" s="22">
        <v>2</v>
      </c>
      <c r="H13" s="23" t="s">
        <v>134</v>
      </c>
      <c r="I13" s="67">
        <v>0</v>
      </c>
      <c r="J13" s="19">
        <f t="shared" si="0"/>
        <v>0</v>
      </c>
    </row>
    <row r="14" spans="2:10">
      <c r="B14" s="84">
        <v>9</v>
      </c>
      <c r="C14" s="155"/>
      <c r="D14" s="158"/>
      <c r="E14" s="39" t="s">
        <v>135</v>
      </c>
      <c r="F14" s="39" t="s">
        <v>15</v>
      </c>
      <c r="G14" s="22">
        <v>1</v>
      </c>
      <c r="H14" s="23" t="s">
        <v>136</v>
      </c>
      <c r="I14" s="67">
        <v>0</v>
      </c>
      <c r="J14" s="19">
        <f t="shared" si="0"/>
        <v>0</v>
      </c>
    </row>
    <row r="15" spans="2:10" ht="25.5">
      <c r="B15" s="83">
        <v>10</v>
      </c>
      <c r="C15" s="155"/>
      <c r="D15" s="158"/>
      <c r="E15" s="21" t="s">
        <v>28</v>
      </c>
      <c r="F15" s="39" t="s">
        <v>15</v>
      </c>
      <c r="G15" s="22">
        <v>3</v>
      </c>
      <c r="H15" s="23" t="s">
        <v>64</v>
      </c>
      <c r="I15" s="67">
        <v>0</v>
      </c>
      <c r="J15" s="19">
        <f t="shared" si="0"/>
        <v>0</v>
      </c>
    </row>
    <row r="16" spans="2:10" ht="43.5" customHeight="1">
      <c r="B16" s="83">
        <v>11</v>
      </c>
      <c r="C16" s="155"/>
      <c r="D16" s="158"/>
      <c r="E16" s="21" t="s">
        <v>30</v>
      </c>
      <c r="F16" s="39" t="s">
        <v>15</v>
      </c>
      <c r="G16" s="22">
        <v>1</v>
      </c>
      <c r="H16" s="23" t="s">
        <v>33</v>
      </c>
      <c r="I16" s="67">
        <v>0</v>
      </c>
      <c r="J16" s="19">
        <f t="shared" si="0"/>
        <v>0</v>
      </c>
    </row>
    <row r="17" spans="2:10">
      <c r="B17" s="84">
        <v>12</v>
      </c>
      <c r="C17" s="155"/>
      <c r="D17" s="158"/>
      <c r="E17" s="21" t="s">
        <v>32</v>
      </c>
      <c r="F17" s="39" t="s">
        <v>15</v>
      </c>
      <c r="G17" s="22">
        <v>1</v>
      </c>
      <c r="H17" s="23" t="s">
        <v>137</v>
      </c>
      <c r="I17" s="67">
        <v>0</v>
      </c>
      <c r="J17" s="19">
        <f t="shared" si="0"/>
        <v>0</v>
      </c>
    </row>
    <row r="18" spans="2:10">
      <c r="B18" s="83">
        <v>13</v>
      </c>
      <c r="C18" s="155"/>
      <c r="D18" s="158"/>
      <c r="E18" s="21" t="s">
        <v>34</v>
      </c>
      <c r="F18" s="39" t="s">
        <v>15</v>
      </c>
      <c r="G18" s="22">
        <v>1</v>
      </c>
      <c r="H18" s="23" t="s">
        <v>113</v>
      </c>
      <c r="I18" s="67">
        <v>0</v>
      </c>
      <c r="J18" s="19">
        <f t="shared" si="0"/>
        <v>0</v>
      </c>
    </row>
    <row r="19" spans="2:10">
      <c r="B19" s="83">
        <v>14</v>
      </c>
      <c r="C19" s="155"/>
      <c r="D19" s="158"/>
      <c r="E19" s="21" t="s">
        <v>36</v>
      </c>
      <c r="F19" s="39" t="s">
        <v>24</v>
      </c>
      <c r="G19" s="22">
        <v>1</v>
      </c>
      <c r="H19" s="23" t="s">
        <v>67</v>
      </c>
      <c r="I19" s="67">
        <v>0</v>
      </c>
      <c r="J19" s="19">
        <f t="shared" si="0"/>
        <v>0</v>
      </c>
    </row>
    <row r="20" spans="2:10" ht="75.75" customHeight="1">
      <c r="B20" s="84">
        <v>15</v>
      </c>
      <c r="C20" s="155"/>
      <c r="D20" s="158"/>
      <c r="E20" s="21" t="s">
        <v>38</v>
      </c>
      <c r="F20" s="39" t="s">
        <v>39</v>
      </c>
      <c r="G20" s="22">
        <v>30</v>
      </c>
      <c r="H20" s="23" t="s">
        <v>40</v>
      </c>
      <c r="I20" s="67">
        <v>0</v>
      </c>
      <c r="J20" s="19">
        <f t="shared" si="0"/>
        <v>0</v>
      </c>
    </row>
    <row r="21" spans="2:10" ht="63.75">
      <c r="B21" s="83">
        <v>16</v>
      </c>
      <c r="C21" s="155"/>
      <c r="D21" s="158"/>
      <c r="E21" s="21" t="s">
        <v>138</v>
      </c>
      <c r="F21" s="39" t="s">
        <v>39</v>
      </c>
      <c r="G21" s="22">
        <v>10</v>
      </c>
      <c r="H21" s="23" t="s">
        <v>42</v>
      </c>
      <c r="I21" s="67">
        <v>0</v>
      </c>
      <c r="J21" s="19">
        <f t="shared" si="0"/>
        <v>0</v>
      </c>
    </row>
    <row r="22" spans="2:10" ht="64.5" thickBot="1">
      <c r="B22" s="85">
        <v>17</v>
      </c>
      <c r="C22" s="156"/>
      <c r="D22" s="159"/>
      <c r="E22" s="26" t="s">
        <v>43</v>
      </c>
      <c r="F22" s="41" t="s">
        <v>39</v>
      </c>
      <c r="G22" s="27">
        <v>10</v>
      </c>
      <c r="H22" s="25" t="s">
        <v>44</v>
      </c>
      <c r="I22" s="68">
        <v>0</v>
      </c>
      <c r="J22" s="69">
        <f t="shared" si="0"/>
        <v>0</v>
      </c>
    </row>
    <row r="23" spans="2:10" ht="13.5" thickBot="1">
      <c r="J23" s="30">
        <f>SUM(J6:J22)</f>
        <v>0</v>
      </c>
    </row>
    <row r="25" spans="2:10">
      <c r="B25" s="160" t="s">
        <v>45</v>
      </c>
      <c r="C25" s="160"/>
      <c r="D25" s="160"/>
      <c r="E25" s="160"/>
      <c r="F25" s="160"/>
      <c r="G25" s="160"/>
      <c r="H25" s="160"/>
      <c r="I25" s="160"/>
    </row>
    <row r="26" spans="2:10">
      <c r="B26" s="161" t="s">
        <v>46</v>
      </c>
      <c r="C26" s="161"/>
      <c r="D26" s="161"/>
      <c r="E26" s="161"/>
      <c r="F26" s="161"/>
      <c r="G26" s="161"/>
      <c r="H26" s="161"/>
      <c r="I26" s="161"/>
    </row>
  </sheetData>
  <mergeCells count="4">
    <mergeCell ref="C6:C22"/>
    <mergeCell ref="D6:D22"/>
    <mergeCell ref="B25:I25"/>
    <mergeCell ref="B26:I2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06A7-1125-441F-A4CD-8E1365ECC4F0}">
  <dimension ref="B3:J26"/>
  <sheetViews>
    <sheetView topLeftCell="A15" zoomScale="98" zoomScaleNormal="98" workbookViewId="0">
      <selection activeCell="B25" sqref="B25:I26"/>
    </sheetView>
  </sheetViews>
  <sheetFormatPr defaultRowHeight="12.75"/>
  <cols>
    <col min="1" max="2" width="9.140625" style="1"/>
    <col min="3" max="3" width="21.42578125" style="1" customWidth="1"/>
    <col min="4" max="4" width="24.42578125" style="1" customWidth="1"/>
    <col min="5" max="5" width="22" style="70" customWidth="1"/>
    <col min="6" max="6" width="9.140625" style="1"/>
    <col min="7" max="7" width="12.7109375" style="1" customWidth="1"/>
    <col min="8" max="9" width="26.42578125" style="1" customWidth="1"/>
    <col min="10" max="10" width="26.57031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</v>
      </c>
      <c r="D4" s="4" t="s">
        <v>139</v>
      </c>
      <c r="E4" s="45" t="s">
        <v>87</v>
      </c>
      <c r="F4" s="5" t="s">
        <v>4</v>
      </c>
      <c r="G4" s="5" t="s">
        <v>5</v>
      </c>
      <c r="H4" s="5" t="s">
        <v>140</v>
      </c>
      <c r="I4" s="5" t="s">
        <v>7</v>
      </c>
      <c r="J4" s="5" t="s">
        <v>47</v>
      </c>
    </row>
    <row r="5" spans="2:10" ht="13.5" thickBot="1">
      <c r="B5" s="80">
        <v>1</v>
      </c>
      <c r="C5" s="81">
        <v>2</v>
      </c>
      <c r="D5" s="81">
        <v>3</v>
      </c>
      <c r="E5" s="5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>
      <c r="B6" s="10">
        <v>1</v>
      </c>
      <c r="C6" s="154" t="s">
        <v>141</v>
      </c>
      <c r="D6" s="157" t="s">
        <v>142</v>
      </c>
      <c r="E6" s="61" t="s">
        <v>60</v>
      </c>
      <c r="F6" s="62" t="s">
        <v>12</v>
      </c>
      <c r="G6" s="11">
        <v>25</v>
      </c>
      <c r="H6" s="11" t="s">
        <v>13</v>
      </c>
      <c r="I6" s="13">
        <v>0</v>
      </c>
      <c r="J6" s="14">
        <f>SUM(G6*I6)</f>
        <v>0</v>
      </c>
    </row>
    <row r="7" spans="2:10">
      <c r="B7" s="16">
        <v>2</v>
      </c>
      <c r="C7" s="155"/>
      <c r="D7" s="158"/>
      <c r="E7" s="65" t="s">
        <v>14</v>
      </c>
      <c r="F7" s="66" t="s">
        <v>15</v>
      </c>
      <c r="G7" s="17">
        <v>5</v>
      </c>
      <c r="H7" s="17" t="s">
        <v>143</v>
      </c>
      <c r="I7" s="67">
        <v>0</v>
      </c>
      <c r="J7" s="19">
        <f>SUM(G7*I7)</f>
        <v>0</v>
      </c>
    </row>
    <row r="8" spans="2:10">
      <c r="B8" s="20">
        <v>3</v>
      </c>
      <c r="C8" s="155"/>
      <c r="D8" s="158"/>
      <c r="E8" s="39" t="s">
        <v>17</v>
      </c>
      <c r="F8" s="39" t="s">
        <v>15</v>
      </c>
      <c r="G8" s="22">
        <v>5</v>
      </c>
      <c r="H8" s="23" t="s">
        <v>144</v>
      </c>
      <c r="I8" s="97">
        <v>0</v>
      </c>
      <c r="J8" s="19">
        <f t="shared" ref="J8:J22" si="0">SUM(G8*I8)</f>
        <v>0</v>
      </c>
    </row>
    <row r="9" spans="2:10">
      <c r="B9" s="16">
        <v>4</v>
      </c>
      <c r="C9" s="155"/>
      <c r="D9" s="158"/>
      <c r="E9" s="39" t="s">
        <v>63</v>
      </c>
      <c r="F9" s="39" t="s">
        <v>15</v>
      </c>
      <c r="G9" s="22">
        <v>5</v>
      </c>
      <c r="H9" s="23" t="s">
        <v>145</v>
      </c>
      <c r="I9" s="97">
        <v>0</v>
      </c>
      <c r="J9" s="19">
        <f t="shared" si="0"/>
        <v>0</v>
      </c>
    </row>
    <row r="10" spans="2:10">
      <c r="B10" s="16">
        <v>5</v>
      </c>
      <c r="C10" s="155"/>
      <c r="D10" s="158"/>
      <c r="E10" s="39" t="s">
        <v>21</v>
      </c>
      <c r="F10" s="39" t="s">
        <v>15</v>
      </c>
      <c r="G10" s="22">
        <v>5</v>
      </c>
      <c r="H10" s="23" t="s">
        <v>146</v>
      </c>
      <c r="I10" s="97">
        <v>0</v>
      </c>
      <c r="J10" s="19">
        <f t="shared" si="0"/>
        <v>0</v>
      </c>
    </row>
    <row r="11" spans="2:10" ht="38.25">
      <c r="B11" s="20">
        <v>6</v>
      </c>
      <c r="C11" s="155"/>
      <c r="D11" s="158"/>
      <c r="E11" s="21" t="s">
        <v>66</v>
      </c>
      <c r="F11" s="39" t="s">
        <v>24</v>
      </c>
      <c r="G11" s="22">
        <v>5</v>
      </c>
      <c r="H11" s="98" t="s">
        <v>147</v>
      </c>
      <c r="I11" s="97">
        <v>0</v>
      </c>
      <c r="J11" s="19">
        <f t="shared" si="0"/>
        <v>0</v>
      </c>
    </row>
    <row r="12" spans="2:10" ht="25.5">
      <c r="B12" s="16">
        <v>7</v>
      </c>
      <c r="C12" s="155"/>
      <c r="D12" s="158"/>
      <c r="E12" s="39" t="s">
        <v>132</v>
      </c>
      <c r="F12" s="39" t="s">
        <v>24</v>
      </c>
      <c r="G12" s="22">
        <v>2</v>
      </c>
      <c r="H12" s="23" t="s">
        <v>148</v>
      </c>
      <c r="I12" s="97">
        <v>0</v>
      </c>
      <c r="J12" s="19">
        <f t="shared" si="0"/>
        <v>0</v>
      </c>
    </row>
    <row r="13" spans="2:10" ht="25.5">
      <c r="B13" s="16">
        <v>8</v>
      </c>
      <c r="C13" s="155"/>
      <c r="D13" s="158"/>
      <c r="E13" s="39" t="s">
        <v>133</v>
      </c>
      <c r="F13" s="39" t="s">
        <v>24</v>
      </c>
      <c r="G13" s="22">
        <v>2</v>
      </c>
      <c r="H13" s="23" t="s">
        <v>108</v>
      </c>
      <c r="I13" s="97">
        <v>0</v>
      </c>
      <c r="J13" s="19">
        <f t="shared" si="0"/>
        <v>0</v>
      </c>
    </row>
    <row r="14" spans="2:10">
      <c r="B14" s="20">
        <v>9</v>
      </c>
      <c r="C14" s="155"/>
      <c r="D14" s="158"/>
      <c r="E14" s="39" t="s">
        <v>135</v>
      </c>
      <c r="F14" s="39" t="s">
        <v>15</v>
      </c>
      <c r="G14" s="22">
        <v>1</v>
      </c>
      <c r="H14" s="23" t="s">
        <v>104</v>
      </c>
      <c r="I14" s="97">
        <v>0</v>
      </c>
      <c r="J14" s="19">
        <f t="shared" si="0"/>
        <v>0</v>
      </c>
    </row>
    <row r="15" spans="2:10" ht="25.5">
      <c r="B15" s="16">
        <v>10</v>
      </c>
      <c r="C15" s="155"/>
      <c r="D15" s="158"/>
      <c r="E15" s="39" t="s">
        <v>28</v>
      </c>
      <c r="F15" s="39" t="s">
        <v>15</v>
      </c>
      <c r="G15" s="22">
        <v>3</v>
      </c>
      <c r="H15" s="23" t="s">
        <v>64</v>
      </c>
      <c r="I15" s="97">
        <v>0</v>
      </c>
      <c r="J15" s="19">
        <f t="shared" si="0"/>
        <v>0</v>
      </c>
    </row>
    <row r="16" spans="2:10">
      <c r="B16" s="16">
        <v>11</v>
      </c>
      <c r="C16" s="155"/>
      <c r="D16" s="158"/>
      <c r="E16" s="39" t="s">
        <v>30</v>
      </c>
      <c r="F16" s="39" t="s">
        <v>15</v>
      </c>
      <c r="G16" s="22">
        <v>1</v>
      </c>
      <c r="H16" s="23" t="s">
        <v>149</v>
      </c>
      <c r="I16" s="97">
        <v>0</v>
      </c>
      <c r="J16" s="19">
        <f t="shared" si="0"/>
        <v>0</v>
      </c>
    </row>
    <row r="17" spans="2:10">
      <c r="B17" s="20">
        <v>12</v>
      </c>
      <c r="C17" s="155"/>
      <c r="D17" s="158"/>
      <c r="E17" s="39" t="s">
        <v>32</v>
      </c>
      <c r="F17" s="39" t="s">
        <v>15</v>
      </c>
      <c r="G17" s="22">
        <v>1</v>
      </c>
      <c r="H17" s="23" t="s">
        <v>150</v>
      </c>
      <c r="I17" s="97">
        <v>0</v>
      </c>
      <c r="J17" s="19">
        <f t="shared" si="0"/>
        <v>0</v>
      </c>
    </row>
    <row r="18" spans="2:10">
      <c r="B18" s="16">
        <v>13</v>
      </c>
      <c r="C18" s="155"/>
      <c r="D18" s="158"/>
      <c r="E18" s="39" t="s">
        <v>34</v>
      </c>
      <c r="F18" s="39" t="s">
        <v>15</v>
      </c>
      <c r="G18" s="22">
        <v>1</v>
      </c>
      <c r="H18" s="23" t="s">
        <v>151</v>
      </c>
      <c r="I18" s="97">
        <v>0</v>
      </c>
      <c r="J18" s="19">
        <f t="shared" si="0"/>
        <v>0</v>
      </c>
    </row>
    <row r="19" spans="2:10">
      <c r="B19" s="16">
        <v>14</v>
      </c>
      <c r="C19" s="155"/>
      <c r="D19" s="158"/>
      <c r="E19" s="39" t="s">
        <v>36</v>
      </c>
      <c r="F19" s="39" t="s">
        <v>24</v>
      </c>
      <c r="G19" s="22">
        <v>1</v>
      </c>
      <c r="H19" s="23" t="s">
        <v>73</v>
      </c>
      <c r="I19" s="97">
        <v>0</v>
      </c>
      <c r="J19" s="19">
        <f t="shared" si="0"/>
        <v>0</v>
      </c>
    </row>
    <row r="20" spans="2:10" ht="75.75" customHeight="1">
      <c r="B20" s="20">
        <v>15</v>
      </c>
      <c r="C20" s="162"/>
      <c r="D20" s="163"/>
      <c r="E20" s="21" t="s">
        <v>38</v>
      </c>
      <c r="F20" s="39" t="s">
        <v>39</v>
      </c>
      <c r="G20" s="22">
        <v>30</v>
      </c>
      <c r="H20" s="23" t="s">
        <v>40</v>
      </c>
      <c r="I20" s="97">
        <v>0</v>
      </c>
      <c r="J20" s="19">
        <f t="shared" si="0"/>
        <v>0</v>
      </c>
    </row>
    <row r="21" spans="2:10" ht="63.75">
      <c r="B21" s="16">
        <v>16</v>
      </c>
      <c r="C21" s="162"/>
      <c r="D21" s="163"/>
      <c r="E21" s="21" t="s">
        <v>138</v>
      </c>
      <c r="F21" s="39" t="s">
        <v>39</v>
      </c>
      <c r="G21" s="22">
        <v>10</v>
      </c>
      <c r="H21" s="23" t="s">
        <v>42</v>
      </c>
      <c r="I21" s="97">
        <v>0</v>
      </c>
      <c r="J21" s="19">
        <f t="shared" si="0"/>
        <v>0</v>
      </c>
    </row>
    <row r="22" spans="2:10" ht="64.5" thickBot="1">
      <c r="B22" s="99">
        <v>17</v>
      </c>
      <c r="C22" s="156"/>
      <c r="D22" s="159"/>
      <c r="E22" s="26" t="s">
        <v>43</v>
      </c>
      <c r="F22" s="41" t="s">
        <v>39</v>
      </c>
      <c r="G22" s="27">
        <v>10</v>
      </c>
      <c r="H22" s="25" t="s">
        <v>44</v>
      </c>
      <c r="I22" s="100">
        <v>0</v>
      </c>
      <c r="J22" s="69">
        <f t="shared" si="0"/>
        <v>0</v>
      </c>
    </row>
    <row r="23" spans="2:10" ht="13.5" thickBot="1">
      <c r="J23" s="30">
        <f>SUM(J6:J22)</f>
        <v>0</v>
      </c>
    </row>
    <row r="25" spans="2:10">
      <c r="B25" s="160" t="s">
        <v>45</v>
      </c>
      <c r="C25" s="160"/>
      <c r="D25" s="160"/>
      <c r="E25" s="160"/>
      <c r="F25" s="160"/>
      <c r="G25" s="160"/>
      <c r="H25" s="160"/>
      <c r="I25" s="160"/>
    </row>
    <row r="26" spans="2:10">
      <c r="B26" s="161" t="s">
        <v>46</v>
      </c>
      <c r="C26" s="161"/>
      <c r="D26" s="161"/>
      <c r="E26" s="161"/>
      <c r="F26" s="161"/>
      <c r="G26" s="161"/>
      <c r="H26" s="161"/>
      <c r="I26" s="161"/>
    </row>
  </sheetData>
  <mergeCells count="4">
    <mergeCell ref="C6:C22"/>
    <mergeCell ref="D6:D22"/>
    <mergeCell ref="B25:I25"/>
    <mergeCell ref="B26:I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8848-BD84-44D4-ACD2-498EAC2E6751}">
  <dimension ref="A3:K35"/>
  <sheetViews>
    <sheetView workbookViewId="0">
      <selection activeCell="B14" sqref="B14:I15"/>
    </sheetView>
  </sheetViews>
  <sheetFormatPr defaultRowHeight="12.75"/>
  <cols>
    <col min="1" max="1" width="9.140625" style="1"/>
    <col min="2" max="2" width="9.28515625" style="1" customWidth="1"/>
    <col min="3" max="4" width="26.85546875" style="1" customWidth="1"/>
    <col min="5" max="5" width="36" style="1" customWidth="1"/>
    <col min="6" max="6" width="11.28515625" style="1" customWidth="1"/>
    <col min="7" max="7" width="14.7109375" style="1" customWidth="1"/>
    <col min="8" max="9" width="13.28515625" style="1" customWidth="1"/>
    <col min="10" max="10" width="18.140625" style="1" customWidth="1"/>
    <col min="11" max="16384" width="9.140625" style="1"/>
  </cols>
  <sheetData>
    <row r="3" spans="1:11" ht="13.5" thickBot="1"/>
    <row r="4" spans="1:11" ht="64.5" thickBot="1">
      <c r="A4" s="2"/>
      <c r="B4" s="3" t="s">
        <v>0</v>
      </c>
      <c r="C4" s="4" t="s">
        <v>1</v>
      </c>
      <c r="D4" s="4" t="s">
        <v>2</v>
      </c>
      <c r="E4" s="4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1:11" s="2" customFormat="1" ht="13.5" thickBot="1">
      <c r="B5" s="7">
        <v>1</v>
      </c>
      <c r="C5" s="8">
        <v>2</v>
      </c>
      <c r="D5" s="8">
        <v>3</v>
      </c>
      <c r="E5" s="3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</row>
    <row r="6" spans="1:11" ht="15.75" customHeight="1">
      <c r="B6" s="32">
        <v>1</v>
      </c>
      <c r="C6" s="157" t="s">
        <v>48</v>
      </c>
      <c r="D6" s="157" t="s">
        <v>10</v>
      </c>
      <c r="E6" s="33" t="s">
        <v>19</v>
      </c>
      <c r="F6" s="34" t="s">
        <v>15</v>
      </c>
      <c r="G6" s="35">
        <v>5</v>
      </c>
      <c r="H6" s="36" t="s">
        <v>49</v>
      </c>
      <c r="I6" s="37">
        <v>0</v>
      </c>
      <c r="J6" s="14">
        <f>SUM(G6*I6)</f>
        <v>0</v>
      </c>
      <c r="K6" s="38"/>
    </row>
    <row r="7" spans="1:11">
      <c r="B7" s="20">
        <v>2</v>
      </c>
      <c r="C7" s="158"/>
      <c r="D7" s="158"/>
      <c r="E7" s="21" t="s">
        <v>34</v>
      </c>
      <c r="F7" s="39" t="s">
        <v>15</v>
      </c>
      <c r="G7" s="22">
        <v>1</v>
      </c>
      <c r="H7" s="23" t="s">
        <v>50</v>
      </c>
      <c r="I7" s="40">
        <v>0</v>
      </c>
      <c r="J7" s="19">
        <f t="shared" ref="J7:J11" si="0">SUM(G7*I7)</f>
        <v>0</v>
      </c>
      <c r="K7" s="38"/>
    </row>
    <row r="8" spans="1:11">
      <c r="B8" s="20">
        <v>3</v>
      </c>
      <c r="C8" s="158"/>
      <c r="D8" s="158"/>
      <c r="E8" s="21" t="s">
        <v>36</v>
      </c>
      <c r="F8" s="39" t="s">
        <v>24</v>
      </c>
      <c r="G8" s="22">
        <v>1</v>
      </c>
      <c r="H8" s="23" t="s">
        <v>51</v>
      </c>
      <c r="I8" s="40">
        <v>0</v>
      </c>
      <c r="J8" s="19">
        <f t="shared" si="0"/>
        <v>0</v>
      </c>
      <c r="K8" s="38"/>
    </row>
    <row r="9" spans="1:11" ht="38.25">
      <c r="B9" s="20">
        <v>4</v>
      </c>
      <c r="C9" s="158"/>
      <c r="D9" s="158"/>
      <c r="E9" s="21" t="s">
        <v>38</v>
      </c>
      <c r="F9" s="39" t="s">
        <v>39</v>
      </c>
      <c r="G9" s="22">
        <v>30</v>
      </c>
      <c r="H9" s="23" t="s">
        <v>40</v>
      </c>
      <c r="I9" s="40">
        <v>0</v>
      </c>
      <c r="J9" s="19">
        <f t="shared" si="0"/>
        <v>0</v>
      </c>
    </row>
    <row r="10" spans="1:11" ht="38.25">
      <c r="B10" s="20">
        <v>5</v>
      </c>
      <c r="C10" s="158"/>
      <c r="D10" s="158"/>
      <c r="E10" s="21" t="s">
        <v>41</v>
      </c>
      <c r="F10" s="39" t="s">
        <v>39</v>
      </c>
      <c r="G10" s="22">
        <v>10</v>
      </c>
      <c r="H10" s="23" t="s">
        <v>42</v>
      </c>
      <c r="I10" s="40">
        <v>0</v>
      </c>
      <c r="J10" s="19">
        <f t="shared" si="0"/>
        <v>0</v>
      </c>
    </row>
    <row r="11" spans="1:11" ht="39" thickBot="1">
      <c r="B11" s="24">
        <v>6</v>
      </c>
      <c r="C11" s="159"/>
      <c r="D11" s="159"/>
      <c r="E11" s="26" t="s">
        <v>43</v>
      </c>
      <c r="F11" s="41" t="s">
        <v>39</v>
      </c>
      <c r="G11" s="27">
        <v>10</v>
      </c>
      <c r="H11" s="25" t="s">
        <v>44</v>
      </c>
      <c r="I11" s="42">
        <v>0</v>
      </c>
      <c r="J11" s="29">
        <f t="shared" si="0"/>
        <v>0</v>
      </c>
    </row>
    <row r="12" spans="1:11" ht="13.5" thickBot="1">
      <c r="B12" s="2"/>
      <c r="J12" s="30">
        <f>SUM(J6:J9)</f>
        <v>0</v>
      </c>
    </row>
    <row r="14" spans="1:11">
      <c r="B14" s="160" t="s">
        <v>45</v>
      </c>
      <c r="C14" s="160"/>
      <c r="D14" s="160"/>
      <c r="E14" s="160"/>
      <c r="F14" s="160"/>
      <c r="G14" s="160"/>
      <c r="H14" s="160"/>
      <c r="I14" s="160"/>
    </row>
    <row r="15" spans="1:11">
      <c r="B15" s="161" t="s">
        <v>46</v>
      </c>
      <c r="C15" s="161"/>
      <c r="D15" s="161"/>
      <c r="E15" s="161"/>
      <c r="F15" s="161"/>
      <c r="G15" s="161"/>
      <c r="H15" s="161"/>
      <c r="I15" s="161"/>
    </row>
    <row r="30" spans="4:4">
      <c r="D30" s="38"/>
    </row>
    <row r="31" spans="4:4">
      <c r="D31" s="38"/>
    </row>
    <row r="32" spans="4:4">
      <c r="D32" s="38"/>
    </row>
    <row r="33" spans="4:4">
      <c r="D33" s="38"/>
    </row>
    <row r="34" spans="4:4">
      <c r="D34" s="38"/>
    </row>
    <row r="35" spans="4:4">
      <c r="D35" s="44"/>
    </row>
  </sheetData>
  <mergeCells count="4">
    <mergeCell ref="C6:C11"/>
    <mergeCell ref="D6:D11"/>
    <mergeCell ref="B14:I14"/>
    <mergeCell ref="B15:I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E2EB-BC78-4B76-9EED-4A213D9A1B9A}">
  <dimension ref="B3:J11"/>
  <sheetViews>
    <sheetView workbookViewId="0">
      <selection activeCell="B10" sqref="B10:I11"/>
    </sheetView>
  </sheetViews>
  <sheetFormatPr defaultRowHeight="12.75"/>
  <cols>
    <col min="1" max="2" width="9.140625" style="1"/>
    <col min="3" max="3" width="22.85546875" style="1" customWidth="1"/>
    <col min="4" max="4" width="21.5703125" style="1" customWidth="1"/>
    <col min="5" max="5" width="35.140625" style="1" customWidth="1"/>
    <col min="6" max="7" width="9.140625" style="1"/>
    <col min="8" max="9" width="19.5703125" style="1" customWidth="1"/>
    <col min="10" max="10" width="19.425781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96</v>
      </c>
      <c r="D4" s="45" t="s">
        <v>2</v>
      </c>
      <c r="E4" s="4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47">
        <v>1</v>
      </c>
      <c r="C5" s="7">
        <v>2</v>
      </c>
      <c r="D5" s="7">
        <v>3</v>
      </c>
      <c r="E5" s="48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 ht="38.25" customHeight="1" thickBot="1">
      <c r="B6" s="86">
        <v>1</v>
      </c>
      <c r="C6" s="87" t="s">
        <v>152</v>
      </c>
      <c r="D6" s="87" t="s">
        <v>142</v>
      </c>
      <c r="E6" s="89" t="s">
        <v>98</v>
      </c>
      <c r="F6" s="88" t="s">
        <v>24</v>
      </c>
      <c r="G6" s="87">
        <v>10</v>
      </c>
      <c r="H6" s="87" t="s">
        <v>99</v>
      </c>
      <c r="I6" s="87">
        <v>0</v>
      </c>
      <c r="J6" s="87">
        <f>SUM(G6*I6)</f>
        <v>0</v>
      </c>
    </row>
    <row r="7" spans="2:10" ht="13.5" thickBot="1">
      <c r="J7" s="30">
        <f>SUM(J6)</f>
        <v>0</v>
      </c>
    </row>
    <row r="10" spans="2:10">
      <c r="B10" s="160" t="s">
        <v>45</v>
      </c>
      <c r="C10" s="160"/>
      <c r="D10" s="160"/>
      <c r="E10" s="160"/>
      <c r="F10" s="160"/>
      <c r="G10" s="160"/>
      <c r="H10" s="160"/>
      <c r="I10" s="160"/>
    </row>
    <row r="11" spans="2:10">
      <c r="B11" s="161" t="s">
        <v>46</v>
      </c>
      <c r="C11" s="161"/>
      <c r="D11" s="161"/>
      <c r="E11" s="161"/>
      <c r="F11" s="161"/>
      <c r="G11" s="161"/>
      <c r="H11" s="161"/>
      <c r="I11" s="161"/>
    </row>
  </sheetData>
  <mergeCells count="2">
    <mergeCell ref="B10:I10"/>
    <mergeCell ref="B11:I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C7AC-1182-4C8A-B0F2-1A1218CEF51F}">
  <dimension ref="B3:J26"/>
  <sheetViews>
    <sheetView topLeftCell="A7" workbookViewId="0">
      <selection activeCell="B25" sqref="B25:I26"/>
    </sheetView>
  </sheetViews>
  <sheetFormatPr defaultRowHeight="12.75"/>
  <cols>
    <col min="1" max="2" width="9.140625" style="101"/>
    <col min="3" max="3" width="21.28515625" style="101" customWidth="1"/>
    <col min="4" max="4" width="19.28515625" style="101" customWidth="1"/>
    <col min="5" max="5" width="27.5703125" style="101" customWidth="1"/>
    <col min="6" max="6" width="9.140625" style="101"/>
    <col min="7" max="7" width="15.140625" style="101" customWidth="1"/>
    <col min="8" max="9" width="32.140625" style="101" customWidth="1"/>
    <col min="10" max="10" width="22.85546875" style="101" customWidth="1"/>
    <col min="11" max="16384" width="9.140625" style="101"/>
  </cols>
  <sheetData>
    <row r="3" spans="2:10" ht="13.5" thickBot="1"/>
    <row r="4" spans="2:10" ht="39" thickBot="1">
      <c r="B4" s="102" t="s">
        <v>0</v>
      </c>
      <c r="C4" s="103" t="s">
        <v>1</v>
      </c>
      <c r="D4" s="103" t="s">
        <v>2</v>
      </c>
      <c r="E4" s="104" t="s">
        <v>87</v>
      </c>
      <c r="F4" s="105" t="s">
        <v>4</v>
      </c>
      <c r="G4" s="105" t="s">
        <v>5</v>
      </c>
      <c r="H4" s="105" t="s">
        <v>6</v>
      </c>
      <c r="I4" s="105" t="s">
        <v>7</v>
      </c>
      <c r="J4" s="105" t="s">
        <v>47</v>
      </c>
    </row>
    <row r="5" spans="2:10" ht="13.5" thickBot="1">
      <c r="B5" s="106">
        <v>1</v>
      </c>
      <c r="C5" s="107">
        <v>2</v>
      </c>
      <c r="D5" s="107">
        <v>3</v>
      </c>
      <c r="E5" s="108">
        <v>4</v>
      </c>
      <c r="F5" s="109">
        <v>5</v>
      </c>
      <c r="G5" s="109">
        <v>6</v>
      </c>
      <c r="H5" s="109">
        <v>7</v>
      </c>
      <c r="I5" s="109">
        <v>8</v>
      </c>
      <c r="J5" s="109">
        <v>9</v>
      </c>
    </row>
    <row r="6" spans="2:10">
      <c r="B6" s="110">
        <v>1</v>
      </c>
      <c r="C6" s="164" t="s">
        <v>153</v>
      </c>
      <c r="D6" s="168" t="s">
        <v>142</v>
      </c>
      <c r="E6" s="112" t="s">
        <v>60</v>
      </c>
      <c r="F6" s="113" t="s">
        <v>12</v>
      </c>
      <c r="G6" s="111">
        <v>25</v>
      </c>
      <c r="H6" s="111" t="s">
        <v>13</v>
      </c>
      <c r="I6" s="114">
        <v>0</v>
      </c>
      <c r="J6" s="115">
        <f>SUM(G6*I6)</f>
        <v>0</v>
      </c>
    </row>
    <row r="7" spans="2:10">
      <c r="B7" s="116">
        <v>2</v>
      </c>
      <c r="C7" s="165"/>
      <c r="D7" s="169"/>
      <c r="E7" s="118" t="s">
        <v>14</v>
      </c>
      <c r="F7" s="119" t="s">
        <v>15</v>
      </c>
      <c r="G7" s="117">
        <v>5</v>
      </c>
      <c r="H7" s="117" t="s">
        <v>122</v>
      </c>
      <c r="I7" s="120">
        <v>0</v>
      </c>
      <c r="J7" s="121">
        <f>SUM(G7*I7)</f>
        <v>0</v>
      </c>
    </row>
    <row r="8" spans="2:10">
      <c r="B8" s="122">
        <v>3</v>
      </c>
      <c r="C8" s="165"/>
      <c r="D8" s="169"/>
      <c r="E8" s="123" t="s">
        <v>17</v>
      </c>
      <c r="F8" s="123" t="s">
        <v>15</v>
      </c>
      <c r="G8" s="124">
        <v>5</v>
      </c>
      <c r="H8" s="125" t="s">
        <v>79</v>
      </c>
      <c r="I8" s="120">
        <v>0</v>
      </c>
      <c r="J8" s="121">
        <f t="shared" ref="J8:J22" si="0">SUM(G8*I8)</f>
        <v>0</v>
      </c>
    </row>
    <row r="9" spans="2:10">
      <c r="B9" s="122">
        <v>4</v>
      </c>
      <c r="C9" s="165"/>
      <c r="D9" s="169"/>
      <c r="E9" s="123" t="s">
        <v>154</v>
      </c>
      <c r="F9" s="123" t="s">
        <v>15</v>
      </c>
      <c r="G9" s="124">
        <v>5</v>
      </c>
      <c r="H9" s="125" t="s">
        <v>80</v>
      </c>
      <c r="I9" s="120">
        <v>0</v>
      </c>
      <c r="J9" s="121">
        <f t="shared" si="0"/>
        <v>0</v>
      </c>
    </row>
    <row r="10" spans="2:10">
      <c r="B10" s="122">
        <v>5</v>
      </c>
      <c r="C10" s="165"/>
      <c r="D10" s="169"/>
      <c r="E10" s="123" t="s">
        <v>21</v>
      </c>
      <c r="F10" s="123" t="s">
        <v>15</v>
      </c>
      <c r="G10" s="124">
        <v>5</v>
      </c>
      <c r="H10" s="125" t="s">
        <v>123</v>
      </c>
      <c r="I10" s="120">
        <v>0</v>
      </c>
      <c r="J10" s="121">
        <f t="shared" si="0"/>
        <v>0</v>
      </c>
    </row>
    <row r="11" spans="2:10" ht="25.5">
      <c r="B11" s="122">
        <v>6</v>
      </c>
      <c r="C11" s="165"/>
      <c r="D11" s="169"/>
      <c r="E11" s="126" t="s">
        <v>66</v>
      </c>
      <c r="F11" s="123" t="s">
        <v>24</v>
      </c>
      <c r="G11" s="124">
        <v>5</v>
      </c>
      <c r="H11" s="127" t="s">
        <v>104</v>
      </c>
      <c r="I11" s="120">
        <v>0</v>
      </c>
      <c r="J11" s="121">
        <f t="shared" si="0"/>
        <v>0</v>
      </c>
    </row>
    <row r="12" spans="2:10" ht="25.5">
      <c r="B12" s="122">
        <v>7</v>
      </c>
      <c r="C12" s="165"/>
      <c r="D12" s="169"/>
      <c r="E12" s="123" t="s">
        <v>132</v>
      </c>
      <c r="F12" s="123" t="s">
        <v>24</v>
      </c>
      <c r="G12" s="124">
        <v>2</v>
      </c>
      <c r="H12" s="127" t="s">
        <v>124</v>
      </c>
      <c r="I12" s="120">
        <v>0</v>
      </c>
      <c r="J12" s="121">
        <f t="shared" si="0"/>
        <v>0</v>
      </c>
    </row>
    <row r="13" spans="2:10">
      <c r="B13" s="122">
        <v>8</v>
      </c>
      <c r="C13" s="165"/>
      <c r="D13" s="169"/>
      <c r="E13" s="123" t="s">
        <v>133</v>
      </c>
      <c r="F13" s="123" t="s">
        <v>24</v>
      </c>
      <c r="G13" s="124">
        <v>2</v>
      </c>
      <c r="H13" s="125" t="s">
        <v>104</v>
      </c>
      <c r="I13" s="120">
        <v>0</v>
      </c>
      <c r="J13" s="121">
        <f t="shared" si="0"/>
        <v>0</v>
      </c>
    </row>
    <row r="14" spans="2:10">
      <c r="B14" s="122">
        <v>9</v>
      </c>
      <c r="C14" s="165"/>
      <c r="D14" s="169"/>
      <c r="E14" s="123" t="s">
        <v>135</v>
      </c>
      <c r="F14" s="123" t="s">
        <v>15</v>
      </c>
      <c r="G14" s="124">
        <v>1</v>
      </c>
      <c r="H14" s="125" t="s">
        <v>155</v>
      </c>
      <c r="I14" s="120">
        <v>0</v>
      </c>
      <c r="J14" s="121">
        <f t="shared" si="0"/>
        <v>0</v>
      </c>
    </row>
    <row r="15" spans="2:10">
      <c r="B15" s="122">
        <v>10</v>
      </c>
      <c r="C15" s="165"/>
      <c r="D15" s="169"/>
      <c r="E15" s="123" t="s">
        <v>28</v>
      </c>
      <c r="F15" s="123" t="s">
        <v>15</v>
      </c>
      <c r="G15" s="124">
        <v>3</v>
      </c>
      <c r="H15" s="125" t="s">
        <v>156</v>
      </c>
      <c r="I15" s="120">
        <v>0</v>
      </c>
      <c r="J15" s="121">
        <f t="shared" si="0"/>
        <v>0</v>
      </c>
    </row>
    <row r="16" spans="2:10">
      <c r="B16" s="122">
        <v>11</v>
      </c>
      <c r="C16" s="165"/>
      <c r="D16" s="169"/>
      <c r="E16" s="123" t="s">
        <v>30</v>
      </c>
      <c r="F16" s="123" t="s">
        <v>15</v>
      </c>
      <c r="G16" s="124">
        <v>1</v>
      </c>
      <c r="H16" s="125" t="s">
        <v>85</v>
      </c>
      <c r="I16" s="120">
        <v>0</v>
      </c>
      <c r="J16" s="121">
        <f t="shared" si="0"/>
        <v>0</v>
      </c>
    </row>
    <row r="17" spans="2:10">
      <c r="B17" s="122">
        <v>12</v>
      </c>
      <c r="C17" s="165"/>
      <c r="D17" s="169"/>
      <c r="E17" s="123" t="s">
        <v>32</v>
      </c>
      <c r="F17" s="123" t="s">
        <v>15</v>
      </c>
      <c r="G17" s="124">
        <v>1</v>
      </c>
      <c r="H17" s="125" t="s">
        <v>113</v>
      </c>
      <c r="I17" s="120">
        <v>0</v>
      </c>
      <c r="J17" s="121">
        <f t="shared" si="0"/>
        <v>0</v>
      </c>
    </row>
    <row r="18" spans="2:10">
      <c r="B18" s="122">
        <v>13</v>
      </c>
      <c r="C18" s="165"/>
      <c r="D18" s="169"/>
      <c r="E18" s="123" t="s">
        <v>34</v>
      </c>
      <c r="F18" s="123" t="s">
        <v>15</v>
      </c>
      <c r="G18" s="124">
        <v>1</v>
      </c>
      <c r="H18" s="125" t="s">
        <v>125</v>
      </c>
      <c r="I18" s="120">
        <v>0</v>
      </c>
      <c r="J18" s="121">
        <f t="shared" si="0"/>
        <v>0</v>
      </c>
    </row>
    <row r="19" spans="2:10">
      <c r="B19" s="122">
        <v>14</v>
      </c>
      <c r="C19" s="165"/>
      <c r="D19" s="169"/>
      <c r="E19" s="123" t="s">
        <v>36</v>
      </c>
      <c r="F19" s="123" t="s">
        <v>24</v>
      </c>
      <c r="G19" s="124">
        <v>1</v>
      </c>
      <c r="H19" s="125" t="s">
        <v>67</v>
      </c>
      <c r="I19" s="120">
        <v>0</v>
      </c>
      <c r="J19" s="121">
        <f t="shared" si="0"/>
        <v>0</v>
      </c>
    </row>
    <row r="20" spans="2:10" ht="75.75" customHeight="1">
      <c r="B20" s="122">
        <v>15</v>
      </c>
      <c r="C20" s="166"/>
      <c r="D20" s="170"/>
      <c r="E20" s="126" t="s">
        <v>38</v>
      </c>
      <c r="F20" s="123" t="s">
        <v>39</v>
      </c>
      <c r="G20" s="124">
        <v>30</v>
      </c>
      <c r="H20" s="23" t="s">
        <v>40</v>
      </c>
      <c r="I20" s="120">
        <v>0</v>
      </c>
      <c r="J20" s="121">
        <f t="shared" si="0"/>
        <v>0</v>
      </c>
    </row>
    <row r="21" spans="2:10" ht="38.25">
      <c r="B21" s="116">
        <v>16</v>
      </c>
      <c r="C21" s="166"/>
      <c r="D21" s="170"/>
      <c r="E21" s="126" t="s">
        <v>138</v>
      </c>
      <c r="F21" s="123" t="s">
        <v>39</v>
      </c>
      <c r="G21" s="124">
        <v>10</v>
      </c>
      <c r="H21" s="23" t="s">
        <v>42</v>
      </c>
      <c r="I21" s="120">
        <v>0</v>
      </c>
      <c r="J21" s="121">
        <f t="shared" si="0"/>
        <v>0</v>
      </c>
    </row>
    <row r="22" spans="2:10" ht="51.75" thickBot="1">
      <c r="B22" s="128">
        <v>17</v>
      </c>
      <c r="C22" s="167"/>
      <c r="D22" s="171"/>
      <c r="E22" s="129" t="s">
        <v>43</v>
      </c>
      <c r="F22" s="130" t="s">
        <v>39</v>
      </c>
      <c r="G22" s="131">
        <v>10</v>
      </c>
      <c r="H22" s="25" t="s">
        <v>44</v>
      </c>
      <c r="I22" s="132">
        <v>0</v>
      </c>
      <c r="J22" s="133">
        <f t="shared" si="0"/>
        <v>0</v>
      </c>
    </row>
    <row r="23" spans="2:10" ht="13.5" thickBot="1">
      <c r="J23" s="134">
        <f>SUM(J6:J22)</f>
        <v>0</v>
      </c>
    </row>
    <row r="25" spans="2:10">
      <c r="B25" s="160" t="s">
        <v>45</v>
      </c>
      <c r="C25" s="160"/>
      <c r="D25" s="160"/>
      <c r="E25" s="160"/>
      <c r="F25" s="160"/>
      <c r="G25" s="160"/>
      <c r="H25" s="160"/>
      <c r="I25" s="160"/>
    </row>
    <row r="26" spans="2:10">
      <c r="B26" s="161" t="s">
        <v>46</v>
      </c>
      <c r="C26" s="161"/>
      <c r="D26" s="161"/>
      <c r="E26" s="161"/>
      <c r="F26" s="161"/>
      <c r="G26" s="161"/>
      <c r="H26" s="161"/>
      <c r="I26" s="161"/>
    </row>
  </sheetData>
  <mergeCells count="4">
    <mergeCell ref="C6:C22"/>
    <mergeCell ref="D6:D22"/>
    <mergeCell ref="B25:I25"/>
    <mergeCell ref="B26:I2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73DCA-CFF3-4C28-B43C-09E5DF700D50}">
  <dimension ref="B3:J25"/>
  <sheetViews>
    <sheetView topLeftCell="A12" workbookViewId="0">
      <selection activeCell="B24" sqref="B24:I25"/>
    </sheetView>
  </sheetViews>
  <sheetFormatPr defaultRowHeight="12.75"/>
  <cols>
    <col min="1" max="2" width="9.140625" style="101"/>
    <col min="3" max="3" width="21.28515625" style="101" customWidth="1"/>
    <col min="4" max="4" width="19.28515625" style="101" customWidth="1"/>
    <col min="5" max="5" width="27.5703125" style="101" customWidth="1"/>
    <col min="6" max="6" width="9.140625" style="101"/>
    <col min="7" max="7" width="15.140625" style="101" customWidth="1"/>
    <col min="8" max="9" width="32.140625" style="101" customWidth="1"/>
    <col min="10" max="10" width="22.85546875" style="101" customWidth="1"/>
    <col min="11" max="16384" width="9.140625" style="101"/>
  </cols>
  <sheetData>
    <row r="3" spans="2:10" ht="13.5" thickBot="1"/>
    <row r="4" spans="2:10" ht="39" thickBot="1">
      <c r="B4" s="102" t="s">
        <v>0</v>
      </c>
      <c r="C4" s="103" t="s">
        <v>1</v>
      </c>
      <c r="D4" s="103" t="s">
        <v>2</v>
      </c>
      <c r="E4" s="104" t="s">
        <v>87</v>
      </c>
      <c r="F4" s="105" t="s">
        <v>4</v>
      </c>
      <c r="G4" s="105" t="s">
        <v>5</v>
      </c>
      <c r="H4" s="105" t="s">
        <v>6</v>
      </c>
      <c r="I4" s="105" t="s">
        <v>7</v>
      </c>
      <c r="J4" s="105" t="s">
        <v>47</v>
      </c>
    </row>
    <row r="5" spans="2:10" ht="13.5" thickBot="1">
      <c r="B5" s="106">
        <v>1</v>
      </c>
      <c r="C5" s="107">
        <v>2</v>
      </c>
      <c r="D5" s="107">
        <v>3</v>
      </c>
      <c r="E5" s="108">
        <v>4</v>
      </c>
      <c r="F5" s="109">
        <v>5</v>
      </c>
      <c r="G5" s="109">
        <v>6</v>
      </c>
      <c r="H5" s="109">
        <v>7</v>
      </c>
      <c r="I5" s="109">
        <v>8</v>
      </c>
      <c r="J5" s="109">
        <v>9</v>
      </c>
    </row>
    <row r="6" spans="2:10">
      <c r="B6" s="110">
        <v>1</v>
      </c>
      <c r="C6" s="164" t="s">
        <v>157</v>
      </c>
      <c r="D6" s="168" t="s">
        <v>142</v>
      </c>
      <c r="E6" s="112" t="s">
        <v>60</v>
      </c>
      <c r="F6" s="113" t="s">
        <v>12</v>
      </c>
      <c r="G6" s="111">
        <v>25</v>
      </c>
      <c r="H6" s="111" t="s">
        <v>13</v>
      </c>
      <c r="I6" s="114">
        <v>0</v>
      </c>
      <c r="J6" s="115">
        <f>SUM(G6*I6)</f>
        <v>0</v>
      </c>
    </row>
    <row r="7" spans="2:10">
      <c r="B7" s="116">
        <v>2</v>
      </c>
      <c r="C7" s="165"/>
      <c r="D7" s="169"/>
      <c r="E7" s="118" t="s">
        <v>14</v>
      </c>
      <c r="F7" s="119" t="s">
        <v>15</v>
      </c>
      <c r="G7" s="117">
        <v>5</v>
      </c>
      <c r="H7" s="117" t="s">
        <v>122</v>
      </c>
      <c r="I7" s="120">
        <v>0</v>
      </c>
      <c r="J7" s="121">
        <f>SUM(G7*I7)</f>
        <v>0</v>
      </c>
    </row>
    <row r="8" spans="2:10">
      <c r="B8" s="122">
        <v>3</v>
      </c>
      <c r="C8" s="165"/>
      <c r="D8" s="169"/>
      <c r="E8" s="123" t="s">
        <v>17</v>
      </c>
      <c r="F8" s="123" t="s">
        <v>15</v>
      </c>
      <c r="G8" s="124">
        <v>5</v>
      </c>
      <c r="H8" s="125" t="s">
        <v>79</v>
      </c>
      <c r="I8" s="120">
        <v>0</v>
      </c>
      <c r="J8" s="121">
        <f t="shared" ref="J8:J22" si="0">SUM(G8*I8)</f>
        <v>0</v>
      </c>
    </row>
    <row r="9" spans="2:10">
      <c r="B9" s="122">
        <v>4</v>
      </c>
      <c r="C9" s="165"/>
      <c r="D9" s="169"/>
      <c r="E9" s="123" t="s">
        <v>154</v>
      </c>
      <c r="F9" s="123" t="s">
        <v>15</v>
      </c>
      <c r="G9" s="124">
        <v>5</v>
      </c>
      <c r="H9" s="125" t="s">
        <v>80</v>
      </c>
      <c r="I9" s="120">
        <v>0</v>
      </c>
      <c r="J9" s="121">
        <f t="shared" si="0"/>
        <v>0</v>
      </c>
    </row>
    <row r="10" spans="2:10">
      <c r="B10" s="122">
        <v>5</v>
      </c>
      <c r="C10" s="165"/>
      <c r="D10" s="169"/>
      <c r="E10" s="123" t="s">
        <v>21</v>
      </c>
      <c r="F10" s="123" t="s">
        <v>15</v>
      </c>
      <c r="G10" s="124">
        <v>5</v>
      </c>
      <c r="H10" s="125" t="s">
        <v>123</v>
      </c>
      <c r="I10" s="120">
        <v>0</v>
      </c>
      <c r="J10" s="121">
        <f t="shared" si="0"/>
        <v>0</v>
      </c>
    </row>
    <row r="11" spans="2:10" ht="25.5">
      <c r="B11" s="122">
        <v>6</v>
      </c>
      <c r="C11" s="165"/>
      <c r="D11" s="169"/>
      <c r="E11" s="126" t="s">
        <v>66</v>
      </c>
      <c r="F11" s="123" t="s">
        <v>24</v>
      </c>
      <c r="G11" s="124">
        <v>5</v>
      </c>
      <c r="H11" s="127" t="s">
        <v>104</v>
      </c>
      <c r="I11" s="120">
        <v>0</v>
      </c>
      <c r="J11" s="121">
        <f t="shared" si="0"/>
        <v>0</v>
      </c>
    </row>
    <row r="12" spans="2:10" ht="25.5">
      <c r="B12" s="122">
        <v>7</v>
      </c>
      <c r="C12" s="165"/>
      <c r="D12" s="169"/>
      <c r="E12" s="123" t="s">
        <v>132</v>
      </c>
      <c r="F12" s="123" t="s">
        <v>24</v>
      </c>
      <c r="G12" s="124">
        <v>2</v>
      </c>
      <c r="H12" s="127" t="s">
        <v>124</v>
      </c>
      <c r="I12" s="120">
        <v>0</v>
      </c>
      <c r="J12" s="121">
        <f t="shared" si="0"/>
        <v>0</v>
      </c>
    </row>
    <row r="13" spans="2:10">
      <c r="B13" s="122">
        <v>8</v>
      </c>
      <c r="C13" s="165"/>
      <c r="D13" s="169"/>
      <c r="E13" s="123" t="s">
        <v>133</v>
      </c>
      <c r="F13" s="123" t="s">
        <v>24</v>
      </c>
      <c r="G13" s="124">
        <v>2</v>
      </c>
      <c r="H13" s="125" t="s">
        <v>104</v>
      </c>
      <c r="I13" s="120">
        <v>0</v>
      </c>
      <c r="J13" s="121">
        <f t="shared" si="0"/>
        <v>0</v>
      </c>
    </row>
    <row r="14" spans="2:10">
      <c r="B14" s="122">
        <v>9</v>
      </c>
      <c r="C14" s="165"/>
      <c r="D14" s="169"/>
      <c r="E14" s="123" t="s">
        <v>135</v>
      </c>
      <c r="F14" s="123" t="s">
        <v>15</v>
      </c>
      <c r="G14" s="124">
        <v>1</v>
      </c>
      <c r="H14" s="125" t="s">
        <v>155</v>
      </c>
      <c r="I14" s="120">
        <v>0</v>
      </c>
      <c r="J14" s="121">
        <f t="shared" si="0"/>
        <v>0</v>
      </c>
    </row>
    <row r="15" spans="2:10">
      <c r="B15" s="122">
        <v>10</v>
      </c>
      <c r="C15" s="165"/>
      <c r="D15" s="169"/>
      <c r="E15" s="123" t="s">
        <v>28</v>
      </c>
      <c r="F15" s="123" t="s">
        <v>15</v>
      </c>
      <c r="G15" s="124">
        <v>3</v>
      </c>
      <c r="H15" s="125" t="s">
        <v>156</v>
      </c>
      <c r="I15" s="120">
        <v>0</v>
      </c>
      <c r="J15" s="121">
        <f t="shared" si="0"/>
        <v>0</v>
      </c>
    </row>
    <row r="16" spans="2:10">
      <c r="B16" s="122">
        <v>11</v>
      </c>
      <c r="C16" s="165"/>
      <c r="D16" s="169"/>
      <c r="E16" s="123" t="s">
        <v>30</v>
      </c>
      <c r="F16" s="123" t="s">
        <v>15</v>
      </c>
      <c r="G16" s="124">
        <v>1</v>
      </c>
      <c r="H16" s="125" t="s">
        <v>85</v>
      </c>
      <c r="I16" s="120">
        <v>0</v>
      </c>
      <c r="J16" s="121">
        <f t="shared" si="0"/>
        <v>0</v>
      </c>
    </row>
    <row r="17" spans="2:10">
      <c r="B17" s="122">
        <v>12</v>
      </c>
      <c r="C17" s="165"/>
      <c r="D17" s="169"/>
      <c r="E17" s="123" t="s">
        <v>32</v>
      </c>
      <c r="F17" s="123" t="s">
        <v>15</v>
      </c>
      <c r="G17" s="124">
        <v>1</v>
      </c>
      <c r="H17" s="125" t="s">
        <v>113</v>
      </c>
      <c r="I17" s="120">
        <v>0</v>
      </c>
      <c r="J17" s="121">
        <f t="shared" si="0"/>
        <v>0</v>
      </c>
    </row>
    <row r="18" spans="2:10">
      <c r="B18" s="122">
        <v>13</v>
      </c>
      <c r="C18" s="165"/>
      <c r="D18" s="169"/>
      <c r="E18" s="123" t="s">
        <v>34</v>
      </c>
      <c r="F18" s="123" t="s">
        <v>15</v>
      </c>
      <c r="G18" s="124">
        <v>1</v>
      </c>
      <c r="H18" s="125" t="s">
        <v>125</v>
      </c>
      <c r="I18" s="120">
        <v>0</v>
      </c>
      <c r="J18" s="121">
        <f t="shared" si="0"/>
        <v>0</v>
      </c>
    </row>
    <row r="19" spans="2:10">
      <c r="B19" s="122">
        <v>14</v>
      </c>
      <c r="C19" s="165"/>
      <c r="D19" s="169"/>
      <c r="E19" s="123" t="s">
        <v>36</v>
      </c>
      <c r="F19" s="123" t="s">
        <v>24</v>
      </c>
      <c r="G19" s="124">
        <v>1</v>
      </c>
      <c r="H19" s="125" t="s">
        <v>67</v>
      </c>
      <c r="I19" s="120">
        <v>0</v>
      </c>
      <c r="J19" s="121">
        <f t="shared" si="0"/>
        <v>0</v>
      </c>
    </row>
    <row r="20" spans="2:10" ht="75.75" customHeight="1">
      <c r="B20" s="122">
        <v>15</v>
      </c>
      <c r="C20" s="166"/>
      <c r="D20" s="170"/>
      <c r="E20" s="126" t="s">
        <v>38</v>
      </c>
      <c r="F20" s="123" t="s">
        <v>39</v>
      </c>
      <c r="G20" s="124">
        <v>30</v>
      </c>
      <c r="H20" s="23" t="s">
        <v>40</v>
      </c>
      <c r="I20" s="120">
        <v>0</v>
      </c>
      <c r="J20" s="121">
        <f t="shared" si="0"/>
        <v>0</v>
      </c>
    </row>
    <row r="21" spans="2:10" ht="38.25">
      <c r="B21" s="116">
        <v>16</v>
      </c>
      <c r="C21" s="166"/>
      <c r="D21" s="170"/>
      <c r="E21" s="126" t="s">
        <v>138</v>
      </c>
      <c r="F21" s="123" t="s">
        <v>39</v>
      </c>
      <c r="G21" s="124">
        <v>10</v>
      </c>
      <c r="H21" s="23" t="s">
        <v>42</v>
      </c>
      <c r="I21" s="120">
        <v>0</v>
      </c>
      <c r="J21" s="121">
        <f t="shared" si="0"/>
        <v>0</v>
      </c>
    </row>
    <row r="22" spans="2:10" ht="51.75" thickBot="1">
      <c r="B22" s="128">
        <v>17</v>
      </c>
      <c r="C22" s="167"/>
      <c r="D22" s="171"/>
      <c r="E22" s="129" t="s">
        <v>43</v>
      </c>
      <c r="F22" s="130" t="s">
        <v>39</v>
      </c>
      <c r="G22" s="131">
        <v>10</v>
      </c>
      <c r="H22" s="25" t="s">
        <v>44</v>
      </c>
      <c r="I22" s="132">
        <v>0</v>
      </c>
      <c r="J22" s="133">
        <f t="shared" si="0"/>
        <v>0</v>
      </c>
    </row>
    <row r="23" spans="2:10" ht="13.5" thickBot="1">
      <c r="J23" s="134">
        <f>SUM(J6:J22)</f>
        <v>0</v>
      </c>
    </row>
    <row r="24" spans="2:10">
      <c r="B24" s="160" t="s">
        <v>45</v>
      </c>
      <c r="C24" s="160"/>
      <c r="D24" s="160"/>
      <c r="E24" s="160"/>
      <c r="F24" s="160"/>
      <c r="G24" s="160"/>
      <c r="H24" s="160"/>
      <c r="I24" s="160"/>
    </row>
    <row r="25" spans="2:10">
      <c r="B25" s="161" t="s">
        <v>46</v>
      </c>
      <c r="C25" s="161"/>
      <c r="D25" s="161"/>
      <c r="E25" s="161"/>
      <c r="F25" s="161"/>
      <c r="G25" s="161"/>
      <c r="H25" s="161"/>
      <c r="I25" s="161"/>
    </row>
  </sheetData>
  <mergeCells count="4">
    <mergeCell ref="C6:C22"/>
    <mergeCell ref="D6:D22"/>
    <mergeCell ref="B24:I24"/>
    <mergeCell ref="B25:I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2E090-22B1-487B-9C7A-940A6930EBAF}">
  <dimension ref="B3:J26"/>
  <sheetViews>
    <sheetView topLeftCell="A12" workbookViewId="0">
      <selection activeCell="B25" sqref="B25:I26"/>
    </sheetView>
  </sheetViews>
  <sheetFormatPr defaultRowHeight="12.75"/>
  <cols>
    <col min="1" max="2" width="9.140625" style="1"/>
    <col min="3" max="3" width="21.28515625" style="1" customWidth="1"/>
    <col min="4" max="4" width="19.28515625" style="1" customWidth="1"/>
    <col min="5" max="5" width="27.5703125" style="1" customWidth="1"/>
    <col min="6" max="6" width="9.140625" style="1"/>
    <col min="7" max="7" width="15.140625" style="1" customWidth="1"/>
    <col min="8" max="9" width="32.140625" style="1" customWidth="1"/>
    <col min="10" max="10" width="22.8554687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</v>
      </c>
      <c r="D4" s="45" t="s">
        <v>2</v>
      </c>
      <c r="E4" s="4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80">
        <v>1</v>
      </c>
      <c r="C5" s="81">
        <v>2</v>
      </c>
      <c r="D5" s="81">
        <v>3</v>
      </c>
      <c r="E5" s="48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>
      <c r="B6" s="10">
        <v>1</v>
      </c>
      <c r="C6" s="154" t="s">
        <v>158</v>
      </c>
      <c r="D6" s="157" t="s">
        <v>159</v>
      </c>
      <c r="E6" s="12" t="s">
        <v>60</v>
      </c>
      <c r="F6" s="62" t="s">
        <v>12</v>
      </c>
      <c r="G6" s="11">
        <v>25</v>
      </c>
      <c r="H6" s="111" t="s">
        <v>13</v>
      </c>
      <c r="I6" s="13">
        <v>0</v>
      </c>
      <c r="J6" s="14">
        <f>SUM(G6*I6)</f>
        <v>0</v>
      </c>
    </row>
    <row r="7" spans="2:10">
      <c r="B7" s="16">
        <v>2</v>
      </c>
      <c r="C7" s="155"/>
      <c r="D7" s="158"/>
      <c r="E7" s="18" t="s">
        <v>14</v>
      </c>
      <c r="F7" s="66" t="s">
        <v>15</v>
      </c>
      <c r="G7" s="17">
        <v>5</v>
      </c>
      <c r="H7" s="117" t="s">
        <v>122</v>
      </c>
      <c r="I7" s="67">
        <v>0</v>
      </c>
      <c r="J7" s="19">
        <f>SUM(G7*I7)</f>
        <v>0</v>
      </c>
    </row>
    <row r="8" spans="2:10">
      <c r="B8" s="20">
        <v>3</v>
      </c>
      <c r="C8" s="155"/>
      <c r="D8" s="158"/>
      <c r="E8" s="39" t="s">
        <v>17</v>
      </c>
      <c r="F8" s="39" t="s">
        <v>15</v>
      </c>
      <c r="G8" s="22">
        <v>5</v>
      </c>
      <c r="H8" s="125" t="s">
        <v>79</v>
      </c>
      <c r="I8" s="67">
        <v>0</v>
      </c>
      <c r="J8" s="19">
        <f t="shared" ref="J8:J22" si="0">SUM(G8*I8)</f>
        <v>0</v>
      </c>
    </row>
    <row r="9" spans="2:10">
      <c r="B9" s="20">
        <v>4</v>
      </c>
      <c r="C9" s="155"/>
      <c r="D9" s="158"/>
      <c r="E9" s="39" t="s">
        <v>154</v>
      </c>
      <c r="F9" s="39" t="s">
        <v>15</v>
      </c>
      <c r="G9" s="22">
        <v>5</v>
      </c>
      <c r="H9" s="125" t="s">
        <v>80</v>
      </c>
      <c r="I9" s="67">
        <v>0</v>
      </c>
      <c r="J9" s="19">
        <f t="shared" si="0"/>
        <v>0</v>
      </c>
    </row>
    <row r="10" spans="2:10">
      <c r="B10" s="20">
        <v>5</v>
      </c>
      <c r="C10" s="155"/>
      <c r="D10" s="158"/>
      <c r="E10" s="39" t="s">
        <v>21</v>
      </c>
      <c r="F10" s="39" t="s">
        <v>15</v>
      </c>
      <c r="G10" s="22">
        <v>5</v>
      </c>
      <c r="H10" s="125" t="s">
        <v>123</v>
      </c>
      <c r="I10" s="67">
        <v>0</v>
      </c>
      <c r="J10" s="19">
        <f t="shared" si="0"/>
        <v>0</v>
      </c>
    </row>
    <row r="11" spans="2:10" ht="25.5">
      <c r="B11" s="20">
        <v>6</v>
      </c>
      <c r="C11" s="155"/>
      <c r="D11" s="158"/>
      <c r="E11" s="21" t="s">
        <v>66</v>
      </c>
      <c r="F11" s="39" t="s">
        <v>24</v>
      </c>
      <c r="G11" s="22">
        <v>5</v>
      </c>
      <c r="H11" s="127" t="s">
        <v>104</v>
      </c>
      <c r="I11" s="67">
        <v>0</v>
      </c>
      <c r="J11" s="19">
        <f t="shared" si="0"/>
        <v>0</v>
      </c>
    </row>
    <row r="12" spans="2:10" ht="25.5">
      <c r="B12" s="20">
        <v>7</v>
      </c>
      <c r="C12" s="155"/>
      <c r="D12" s="158"/>
      <c r="E12" s="39" t="s">
        <v>132</v>
      </c>
      <c r="F12" s="39" t="s">
        <v>24</v>
      </c>
      <c r="G12" s="22">
        <v>2</v>
      </c>
      <c r="H12" s="127" t="s">
        <v>124</v>
      </c>
      <c r="I12" s="67">
        <v>0</v>
      </c>
      <c r="J12" s="19">
        <f t="shared" si="0"/>
        <v>0</v>
      </c>
    </row>
    <row r="13" spans="2:10">
      <c r="B13" s="20">
        <v>8</v>
      </c>
      <c r="C13" s="155"/>
      <c r="D13" s="158"/>
      <c r="E13" s="39" t="s">
        <v>133</v>
      </c>
      <c r="F13" s="39" t="s">
        <v>24</v>
      </c>
      <c r="G13" s="22">
        <v>2</v>
      </c>
      <c r="H13" s="125" t="s">
        <v>104</v>
      </c>
      <c r="I13" s="67">
        <v>0</v>
      </c>
      <c r="J13" s="19">
        <f t="shared" si="0"/>
        <v>0</v>
      </c>
    </row>
    <row r="14" spans="2:10">
      <c r="B14" s="20">
        <v>9</v>
      </c>
      <c r="C14" s="155"/>
      <c r="D14" s="158"/>
      <c r="E14" s="39" t="s">
        <v>135</v>
      </c>
      <c r="F14" s="39" t="s">
        <v>15</v>
      </c>
      <c r="G14" s="22">
        <v>1</v>
      </c>
      <c r="H14" s="125" t="s">
        <v>155</v>
      </c>
      <c r="I14" s="67">
        <v>0</v>
      </c>
      <c r="J14" s="19">
        <f t="shared" si="0"/>
        <v>0</v>
      </c>
    </row>
    <row r="15" spans="2:10">
      <c r="B15" s="20">
        <v>10</v>
      </c>
      <c r="C15" s="155"/>
      <c r="D15" s="158"/>
      <c r="E15" s="39" t="s">
        <v>28</v>
      </c>
      <c r="F15" s="39" t="s">
        <v>15</v>
      </c>
      <c r="G15" s="22">
        <v>3</v>
      </c>
      <c r="H15" s="125" t="s">
        <v>156</v>
      </c>
      <c r="I15" s="67">
        <v>0</v>
      </c>
      <c r="J15" s="19">
        <f t="shared" si="0"/>
        <v>0</v>
      </c>
    </row>
    <row r="16" spans="2:10">
      <c r="B16" s="20">
        <v>11</v>
      </c>
      <c r="C16" s="155"/>
      <c r="D16" s="158"/>
      <c r="E16" s="39" t="s">
        <v>30</v>
      </c>
      <c r="F16" s="39" t="s">
        <v>15</v>
      </c>
      <c r="G16" s="22">
        <v>1</v>
      </c>
      <c r="H16" s="125" t="s">
        <v>85</v>
      </c>
      <c r="I16" s="67">
        <v>0</v>
      </c>
      <c r="J16" s="19">
        <f t="shared" si="0"/>
        <v>0</v>
      </c>
    </row>
    <row r="17" spans="2:10">
      <c r="B17" s="20">
        <v>12</v>
      </c>
      <c r="C17" s="155"/>
      <c r="D17" s="158"/>
      <c r="E17" s="39" t="s">
        <v>32</v>
      </c>
      <c r="F17" s="39" t="s">
        <v>15</v>
      </c>
      <c r="G17" s="22">
        <v>1</v>
      </c>
      <c r="H17" s="125" t="s">
        <v>113</v>
      </c>
      <c r="I17" s="67">
        <v>0</v>
      </c>
      <c r="J17" s="19">
        <f t="shared" si="0"/>
        <v>0</v>
      </c>
    </row>
    <row r="18" spans="2:10">
      <c r="B18" s="20">
        <v>13</v>
      </c>
      <c r="C18" s="155"/>
      <c r="D18" s="158"/>
      <c r="E18" s="39" t="s">
        <v>34</v>
      </c>
      <c r="F18" s="39" t="s">
        <v>15</v>
      </c>
      <c r="G18" s="22">
        <v>1</v>
      </c>
      <c r="H18" s="125" t="s">
        <v>125</v>
      </c>
      <c r="I18" s="67">
        <v>0</v>
      </c>
      <c r="J18" s="19">
        <f t="shared" si="0"/>
        <v>0</v>
      </c>
    </row>
    <row r="19" spans="2:10">
      <c r="B19" s="20">
        <v>14</v>
      </c>
      <c r="C19" s="155"/>
      <c r="D19" s="158"/>
      <c r="E19" s="39" t="s">
        <v>36</v>
      </c>
      <c r="F19" s="39" t="s">
        <v>24</v>
      </c>
      <c r="G19" s="22">
        <v>1</v>
      </c>
      <c r="H19" s="125" t="s">
        <v>67</v>
      </c>
      <c r="I19" s="67">
        <v>0</v>
      </c>
      <c r="J19" s="19">
        <f t="shared" si="0"/>
        <v>0</v>
      </c>
    </row>
    <row r="20" spans="2:10" ht="75.75" customHeight="1">
      <c r="B20" s="20">
        <v>15</v>
      </c>
      <c r="C20" s="162"/>
      <c r="D20" s="163"/>
      <c r="E20" s="21" t="s">
        <v>38</v>
      </c>
      <c r="F20" s="39" t="s">
        <v>39</v>
      </c>
      <c r="G20" s="22">
        <v>30</v>
      </c>
      <c r="H20" s="23" t="s">
        <v>40</v>
      </c>
      <c r="I20" s="67">
        <v>0</v>
      </c>
      <c r="J20" s="19">
        <f t="shared" si="0"/>
        <v>0</v>
      </c>
    </row>
    <row r="21" spans="2:10" ht="38.25">
      <c r="B21" s="16">
        <v>16</v>
      </c>
      <c r="C21" s="162"/>
      <c r="D21" s="163"/>
      <c r="E21" s="21" t="s">
        <v>138</v>
      </c>
      <c r="F21" s="39" t="s">
        <v>39</v>
      </c>
      <c r="G21" s="22">
        <v>10</v>
      </c>
      <c r="H21" s="23" t="s">
        <v>42</v>
      </c>
      <c r="I21" s="67">
        <v>0</v>
      </c>
      <c r="J21" s="19">
        <f t="shared" si="0"/>
        <v>0</v>
      </c>
    </row>
    <row r="22" spans="2:10" ht="51.75" thickBot="1">
      <c r="B22" s="99">
        <v>17</v>
      </c>
      <c r="C22" s="156"/>
      <c r="D22" s="159"/>
      <c r="E22" s="26" t="s">
        <v>43</v>
      </c>
      <c r="F22" s="41" t="s">
        <v>39</v>
      </c>
      <c r="G22" s="27">
        <v>10</v>
      </c>
      <c r="H22" s="25" t="s">
        <v>44</v>
      </c>
      <c r="I22" s="68">
        <v>0</v>
      </c>
      <c r="J22" s="69">
        <f t="shared" si="0"/>
        <v>0</v>
      </c>
    </row>
    <row r="23" spans="2:10" ht="13.5" thickBot="1">
      <c r="J23" s="30">
        <f>SUM(J6:J22)</f>
        <v>0</v>
      </c>
    </row>
    <row r="25" spans="2:10">
      <c r="B25" s="160" t="s">
        <v>45</v>
      </c>
      <c r="C25" s="160"/>
      <c r="D25" s="160"/>
      <c r="E25" s="160"/>
      <c r="F25" s="160"/>
      <c r="G25" s="160"/>
      <c r="H25" s="160"/>
      <c r="I25" s="160"/>
    </row>
    <row r="26" spans="2:10">
      <c r="B26" s="161" t="s">
        <v>46</v>
      </c>
      <c r="C26" s="161"/>
      <c r="D26" s="161"/>
      <c r="E26" s="161"/>
      <c r="F26" s="161"/>
      <c r="G26" s="161"/>
      <c r="H26" s="161"/>
      <c r="I26" s="161"/>
    </row>
  </sheetData>
  <mergeCells count="4">
    <mergeCell ref="C6:C22"/>
    <mergeCell ref="D6:D22"/>
    <mergeCell ref="B25:I25"/>
    <mergeCell ref="B26:I2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DEF0-B1EC-4D30-9C0D-A3D97D3B95F9}">
  <dimension ref="B3:J26"/>
  <sheetViews>
    <sheetView topLeftCell="A13" workbookViewId="0">
      <selection activeCell="B25" sqref="B25:I26"/>
    </sheetView>
  </sheetViews>
  <sheetFormatPr defaultRowHeight="12.75"/>
  <cols>
    <col min="1" max="2" width="9.140625" style="1"/>
    <col min="3" max="3" width="21.28515625" style="1" customWidth="1"/>
    <col min="4" max="4" width="19.28515625" style="1" customWidth="1"/>
    <col min="5" max="5" width="20.5703125" style="1" customWidth="1"/>
    <col min="6" max="6" width="9.140625" style="1"/>
    <col min="7" max="7" width="18.140625" style="1" customWidth="1"/>
    <col min="8" max="9" width="30" style="1" customWidth="1"/>
    <col min="10" max="10" width="26.710937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</v>
      </c>
      <c r="D4" s="45" t="s">
        <v>2</v>
      </c>
      <c r="E4" s="4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80">
        <v>1</v>
      </c>
      <c r="C5" s="81">
        <v>2</v>
      </c>
      <c r="D5" s="81">
        <v>3</v>
      </c>
      <c r="E5" s="48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>
      <c r="B6" s="10">
        <v>1</v>
      </c>
      <c r="C6" s="154" t="s">
        <v>160</v>
      </c>
      <c r="D6" s="157" t="s">
        <v>159</v>
      </c>
      <c r="E6" s="12" t="s">
        <v>60</v>
      </c>
      <c r="F6" s="62" t="s">
        <v>12</v>
      </c>
      <c r="G6" s="11">
        <v>25</v>
      </c>
      <c r="H6" s="11" t="s">
        <v>13</v>
      </c>
      <c r="I6" s="13">
        <v>0</v>
      </c>
      <c r="J6" s="14">
        <f>SUM(G6*I6)</f>
        <v>0</v>
      </c>
    </row>
    <row r="7" spans="2:10">
      <c r="B7" s="16">
        <v>2</v>
      </c>
      <c r="C7" s="155"/>
      <c r="D7" s="158"/>
      <c r="E7" s="18" t="s">
        <v>14</v>
      </c>
      <c r="F7" s="66" t="s">
        <v>15</v>
      </c>
      <c r="G7" s="17">
        <v>5</v>
      </c>
      <c r="H7" s="17" t="s">
        <v>122</v>
      </c>
      <c r="I7" s="67">
        <v>0</v>
      </c>
      <c r="J7" s="19">
        <f>SUM(G7*I7)</f>
        <v>0</v>
      </c>
    </row>
    <row r="8" spans="2:10">
      <c r="B8" s="16">
        <v>3</v>
      </c>
      <c r="C8" s="155"/>
      <c r="D8" s="158"/>
      <c r="E8" s="39" t="s">
        <v>17</v>
      </c>
      <c r="F8" s="39" t="s">
        <v>15</v>
      </c>
      <c r="G8" s="22">
        <v>5</v>
      </c>
      <c r="H8" s="23" t="s">
        <v>79</v>
      </c>
      <c r="I8" s="67">
        <v>0</v>
      </c>
      <c r="J8" s="19">
        <f t="shared" ref="J8:J22" si="0">SUM(G8*I8)</f>
        <v>0</v>
      </c>
    </row>
    <row r="9" spans="2:10">
      <c r="B9" s="16">
        <v>4</v>
      </c>
      <c r="C9" s="155"/>
      <c r="D9" s="158"/>
      <c r="E9" s="39" t="s">
        <v>154</v>
      </c>
      <c r="F9" s="39" t="s">
        <v>15</v>
      </c>
      <c r="G9" s="22">
        <v>5</v>
      </c>
      <c r="H9" s="23" t="s">
        <v>80</v>
      </c>
      <c r="I9" s="67">
        <v>0</v>
      </c>
      <c r="J9" s="19">
        <f t="shared" si="0"/>
        <v>0</v>
      </c>
    </row>
    <row r="10" spans="2:10">
      <c r="B10" s="16">
        <v>5</v>
      </c>
      <c r="C10" s="155"/>
      <c r="D10" s="158"/>
      <c r="E10" s="39" t="s">
        <v>21</v>
      </c>
      <c r="F10" s="39" t="s">
        <v>15</v>
      </c>
      <c r="G10" s="22">
        <v>5</v>
      </c>
      <c r="H10" s="23" t="s">
        <v>123</v>
      </c>
      <c r="I10" s="67">
        <v>0</v>
      </c>
      <c r="J10" s="19">
        <f t="shared" si="0"/>
        <v>0</v>
      </c>
    </row>
    <row r="11" spans="2:10" ht="38.25">
      <c r="B11" s="16">
        <v>6</v>
      </c>
      <c r="C11" s="155"/>
      <c r="D11" s="158"/>
      <c r="E11" s="39" t="s">
        <v>161</v>
      </c>
      <c r="F11" s="39" t="s">
        <v>24</v>
      </c>
      <c r="G11" s="22">
        <v>5</v>
      </c>
      <c r="H11" s="98" t="s">
        <v>104</v>
      </c>
      <c r="I11" s="67">
        <v>0</v>
      </c>
      <c r="J11" s="19">
        <f t="shared" si="0"/>
        <v>0</v>
      </c>
    </row>
    <row r="12" spans="2:10" ht="25.5">
      <c r="B12" s="16">
        <v>7</v>
      </c>
      <c r="C12" s="155"/>
      <c r="D12" s="158"/>
      <c r="E12" s="39" t="s">
        <v>132</v>
      </c>
      <c r="F12" s="39" t="s">
        <v>24</v>
      </c>
      <c r="G12" s="22">
        <v>2</v>
      </c>
      <c r="H12" s="98" t="s">
        <v>124</v>
      </c>
      <c r="I12" s="67">
        <v>0</v>
      </c>
      <c r="J12" s="19">
        <f t="shared" si="0"/>
        <v>0</v>
      </c>
    </row>
    <row r="13" spans="2:10" ht="25.5">
      <c r="B13" s="16">
        <v>8</v>
      </c>
      <c r="C13" s="155"/>
      <c r="D13" s="158"/>
      <c r="E13" s="39" t="s">
        <v>133</v>
      </c>
      <c r="F13" s="39" t="s">
        <v>24</v>
      </c>
      <c r="G13" s="22">
        <v>2</v>
      </c>
      <c r="H13" s="23" t="s">
        <v>104</v>
      </c>
      <c r="I13" s="67">
        <v>0</v>
      </c>
      <c r="J13" s="19">
        <f t="shared" si="0"/>
        <v>0</v>
      </c>
    </row>
    <row r="14" spans="2:10">
      <c r="B14" s="16">
        <v>9</v>
      </c>
      <c r="C14" s="155"/>
      <c r="D14" s="158"/>
      <c r="E14" s="39" t="s">
        <v>135</v>
      </c>
      <c r="F14" s="39" t="s">
        <v>15</v>
      </c>
      <c r="G14" s="22">
        <v>1</v>
      </c>
      <c r="H14" s="23" t="s">
        <v>155</v>
      </c>
      <c r="I14" s="67">
        <v>0</v>
      </c>
      <c r="J14" s="19">
        <f t="shared" si="0"/>
        <v>0</v>
      </c>
    </row>
    <row r="15" spans="2:10" ht="25.5">
      <c r="B15" s="16">
        <v>10</v>
      </c>
      <c r="C15" s="155"/>
      <c r="D15" s="158"/>
      <c r="E15" s="39" t="s">
        <v>28</v>
      </c>
      <c r="F15" s="39" t="s">
        <v>15</v>
      </c>
      <c r="G15" s="22">
        <v>3</v>
      </c>
      <c r="H15" s="23" t="s">
        <v>156</v>
      </c>
      <c r="I15" s="67">
        <v>0</v>
      </c>
      <c r="J15" s="19">
        <f t="shared" si="0"/>
        <v>0</v>
      </c>
    </row>
    <row r="16" spans="2:10">
      <c r="B16" s="16">
        <v>11</v>
      </c>
      <c r="C16" s="155"/>
      <c r="D16" s="158"/>
      <c r="E16" s="39" t="s">
        <v>30</v>
      </c>
      <c r="F16" s="39" t="s">
        <v>15</v>
      </c>
      <c r="G16" s="22">
        <v>1</v>
      </c>
      <c r="H16" s="23" t="s">
        <v>85</v>
      </c>
      <c r="I16" s="67">
        <v>0</v>
      </c>
      <c r="J16" s="19">
        <f t="shared" si="0"/>
        <v>0</v>
      </c>
    </row>
    <row r="17" spans="2:10">
      <c r="B17" s="16">
        <v>12</v>
      </c>
      <c r="C17" s="155"/>
      <c r="D17" s="158"/>
      <c r="E17" s="39" t="s">
        <v>32</v>
      </c>
      <c r="F17" s="39" t="s">
        <v>15</v>
      </c>
      <c r="G17" s="22">
        <v>1</v>
      </c>
      <c r="H17" s="23" t="s">
        <v>113</v>
      </c>
      <c r="I17" s="67">
        <v>0</v>
      </c>
      <c r="J17" s="19">
        <f t="shared" si="0"/>
        <v>0</v>
      </c>
    </row>
    <row r="18" spans="2:10">
      <c r="B18" s="16">
        <v>13</v>
      </c>
      <c r="C18" s="155"/>
      <c r="D18" s="158"/>
      <c r="E18" s="39" t="s">
        <v>34</v>
      </c>
      <c r="F18" s="39" t="s">
        <v>15</v>
      </c>
      <c r="G18" s="22">
        <v>1</v>
      </c>
      <c r="H18" s="23" t="s">
        <v>125</v>
      </c>
      <c r="I18" s="67">
        <v>0</v>
      </c>
      <c r="J18" s="19">
        <f t="shared" si="0"/>
        <v>0</v>
      </c>
    </row>
    <row r="19" spans="2:10" ht="25.5">
      <c r="B19" s="16">
        <v>14</v>
      </c>
      <c r="C19" s="155"/>
      <c r="D19" s="158"/>
      <c r="E19" s="39" t="s">
        <v>36</v>
      </c>
      <c r="F19" s="39" t="s">
        <v>24</v>
      </c>
      <c r="G19" s="22">
        <v>1</v>
      </c>
      <c r="H19" s="23" t="s">
        <v>67</v>
      </c>
      <c r="I19" s="67">
        <v>0</v>
      </c>
      <c r="J19" s="19">
        <f t="shared" si="0"/>
        <v>0</v>
      </c>
    </row>
    <row r="20" spans="2:10" ht="75.75" customHeight="1">
      <c r="B20" s="20">
        <v>15</v>
      </c>
      <c r="C20" s="162"/>
      <c r="D20" s="163"/>
      <c r="E20" s="21" t="s">
        <v>38</v>
      </c>
      <c r="F20" s="39" t="s">
        <v>39</v>
      </c>
      <c r="G20" s="22">
        <v>30</v>
      </c>
      <c r="H20" s="23" t="s">
        <v>40</v>
      </c>
      <c r="I20" s="67">
        <v>0</v>
      </c>
      <c r="J20" s="19">
        <f t="shared" si="0"/>
        <v>0</v>
      </c>
    </row>
    <row r="21" spans="2:10" ht="63.75">
      <c r="B21" s="16">
        <v>16</v>
      </c>
      <c r="C21" s="162"/>
      <c r="D21" s="163"/>
      <c r="E21" s="21" t="s">
        <v>138</v>
      </c>
      <c r="F21" s="39" t="s">
        <v>39</v>
      </c>
      <c r="G21" s="22">
        <v>10</v>
      </c>
      <c r="H21" s="23" t="s">
        <v>42</v>
      </c>
      <c r="I21" s="67">
        <v>0</v>
      </c>
      <c r="J21" s="19">
        <f t="shared" si="0"/>
        <v>0</v>
      </c>
    </row>
    <row r="22" spans="2:10" ht="64.5" thickBot="1">
      <c r="B22" s="99">
        <v>17</v>
      </c>
      <c r="C22" s="156"/>
      <c r="D22" s="159"/>
      <c r="E22" s="26" t="s">
        <v>43</v>
      </c>
      <c r="F22" s="41" t="s">
        <v>39</v>
      </c>
      <c r="G22" s="27">
        <v>10</v>
      </c>
      <c r="H22" s="25" t="s">
        <v>44</v>
      </c>
      <c r="I22" s="68">
        <v>0</v>
      </c>
      <c r="J22" s="69">
        <f t="shared" si="0"/>
        <v>0</v>
      </c>
    </row>
    <row r="23" spans="2:10" ht="13.5" thickBot="1">
      <c r="J23" s="30">
        <f>SUM(J6:J22)</f>
        <v>0</v>
      </c>
    </row>
    <row r="25" spans="2:10">
      <c r="B25" s="160" t="s">
        <v>45</v>
      </c>
      <c r="C25" s="160"/>
      <c r="D25" s="160"/>
      <c r="E25" s="160"/>
      <c r="F25" s="160"/>
      <c r="G25" s="160"/>
      <c r="H25" s="160"/>
      <c r="I25" s="160"/>
    </row>
    <row r="26" spans="2:10">
      <c r="B26" s="161" t="s">
        <v>46</v>
      </c>
      <c r="C26" s="161"/>
      <c r="D26" s="161"/>
      <c r="E26" s="161"/>
      <c r="F26" s="161"/>
      <c r="G26" s="161"/>
      <c r="H26" s="161"/>
      <c r="I26" s="161"/>
    </row>
  </sheetData>
  <mergeCells count="4">
    <mergeCell ref="C6:C22"/>
    <mergeCell ref="D6:D22"/>
    <mergeCell ref="B25:I25"/>
    <mergeCell ref="B26:I26"/>
  </mergeCells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DCE3-F19F-47B2-B460-C24E2A0B9724}">
  <dimension ref="B3:J10"/>
  <sheetViews>
    <sheetView workbookViewId="0">
      <selection activeCell="B9" sqref="B9:I10"/>
    </sheetView>
  </sheetViews>
  <sheetFormatPr defaultRowHeight="12.75"/>
  <cols>
    <col min="1" max="2" width="9.140625" style="101"/>
    <col min="3" max="3" width="22.85546875" style="101" customWidth="1"/>
    <col min="4" max="4" width="21.5703125" style="101" customWidth="1"/>
    <col min="5" max="5" width="35.140625" style="101" customWidth="1"/>
    <col min="6" max="6" width="9.140625" style="101"/>
    <col min="7" max="7" width="17.140625" style="101" customWidth="1"/>
    <col min="8" max="9" width="16.7109375" style="101" customWidth="1"/>
    <col min="10" max="10" width="24" style="101" customWidth="1"/>
    <col min="11" max="16384" width="9.140625" style="101"/>
  </cols>
  <sheetData>
    <row r="3" spans="2:10" ht="13.5" thickBot="1"/>
    <row r="4" spans="2:10" ht="51.75" thickBot="1">
      <c r="B4" s="102" t="s">
        <v>0</v>
      </c>
      <c r="C4" s="103" t="s">
        <v>52</v>
      </c>
      <c r="D4" s="103" t="s">
        <v>2</v>
      </c>
      <c r="E4" s="104" t="s">
        <v>87</v>
      </c>
      <c r="F4" s="105" t="s">
        <v>4</v>
      </c>
      <c r="G4" s="105" t="s">
        <v>5</v>
      </c>
      <c r="H4" s="105" t="s">
        <v>162</v>
      </c>
      <c r="I4" s="105" t="s">
        <v>54</v>
      </c>
      <c r="J4" s="105" t="s">
        <v>47</v>
      </c>
    </row>
    <row r="5" spans="2:10" ht="13.5" thickBot="1">
      <c r="B5" s="135">
        <v>1</v>
      </c>
      <c r="C5" s="136">
        <v>2</v>
      </c>
      <c r="D5" s="136">
        <v>3</v>
      </c>
      <c r="E5" s="108">
        <v>4</v>
      </c>
      <c r="F5" s="109">
        <v>5</v>
      </c>
      <c r="G5" s="109">
        <v>6</v>
      </c>
      <c r="H5" s="109">
        <v>7</v>
      </c>
      <c r="I5" s="109">
        <v>8</v>
      </c>
      <c r="J5" s="109">
        <v>9</v>
      </c>
    </row>
    <row r="6" spans="2:10" ht="39" thickBot="1">
      <c r="B6" s="137">
        <v>1</v>
      </c>
      <c r="C6" s="138" t="s">
        <v>163</v>
      </c>
      <c r="D6" s="138" t="s">
        <v>159</v>
      </c>
      <c r="E6" s="139" t="s">
        <v>57</v>
      </c>
      <c r="F6" s="140" t="s">
        <v>24</v>
      </c>
      <c r="G6" s="138">
        <v>3</v>
      </c>
      <c r="H6" s="138" t="s">
        <v>164</v>
      </c>
      <c r="I6" s="141">
        <v>0</v>
      </c>
      <c r="J6" s="142">
        <f>SUM(G6*I6)</f>
        <v>0</v>
      </c>
    </row>
    <row r="7" spans="2:10" ht="13.5" thickBot="1">
      <c r="J7" s="143">
        <f>SUM(J6)</f>
        <v>0</v>
      </c>
    </row>
    <row r="9" spans="2:10">
      <c r="B9" s="160" t="s">
        <v>45</v>
      </c>
      <c r="C9" s="160"/>
      <c r="D9" s="160"/>
      <c r="E9" s="160"/>
      <c r="F9" s="160"/>
      <c r="G9" s="160"/>
      <c r="H9" s="160"/>
      <c r="I9" s="160"/>
    </row>
    <row r="10" spans="2:10">
      <c r="B10" s="161" t="s">
        <v>46</v>
      </c>
      <c r="C10" s="161"/>
      <c r="D10" s="161"/>
      <c r="E10" s="161"/>
      <c r="F10" s="161"/>
      <c r="G10" s="161"/>
      <c r="H10" s="161"/>
      <c r="I10" s="161"/>
    </row>
  </sheetData>
  <mergeCells count="2">
    <mergeCell ref="B9:I9"/>
    <mergeCell ref="B10:I1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6027-E705-49AA-9B2C-298AB0D21B65}">
  <dimension ref="B3:J10"/>
  <sheetViews>
    <sheetView workbookViewId="0">
      <selection activeCell="B9" sqref="B9:I10"/>
    </sheetView>
  </sheetViews>
  <sheetFormatPr defaultRowHeight="12.75"/>
  <cols>
    <col min="1" max="2" width="9.140625" style="1"/>
    <col min="3" max="3" width="22.85546875" style="1" customWidth="1"/>
    <col min="4" max="4" width="21.5703125" style="1" customWidth="1"/>
    <col min="5" max="5" width="35.140625" style="1" customWidth="1"/>
    <col min="6" max="6" width="9.140625" style="1"/>
    <col min="7" max="7" width="17.140625" style="1" customWidth="1"/>
    <col min="8" max="9" width="16.7109375" style="1" customWidth="1"/>
    <col min="10" max="10" width="24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52</v>
      </c>
      <c r="D4" s="45" t="s">
        <v>2</v>
      </c>
      <c r="E4" s="4" t="s">
        <v>165</v>
      </c>
      <c r="F4" s="5" t="s">
        <v>4</v>
      </c>
      <c r="G4" s="5" t="s">
        <v>5</v>
      </c>
      <c r="H4" s="5" t="s">
        <v>53</v>
      </c>
      <c r="I4" s="5" t="s">
        <v>54</v>
      </c>
      <c r="J4" s="5" t="s">
        <v>47</v>
      </c>
    </row>
    <row r="5" spans="2:10" ht="13.5" thickBot="1">
      <c r="B5" s="47">
        <v>1</v>
      </c>
      <c r="C5" s="7">
        <v>2</v>
      </c>
      <c r="D5" s="7">
        <v>3</v>
      </c>
      <c r="E5" s="48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 ht="39" thickBot="1">
      <c r="B6" s="50">
        <v>1</v>
      </c>
      <c r="C6" s="51" t="s">
        <v>166</v>
      </c>
      <c r="D6" s="51" t="s">
        <v>159</v>
      </c>
      <c r="E6" s="53" t="s">
        <v>57</v>
      </c>
      <c r="F6" s="54" t="s">
        <v>24</v>
      </c>
      <c r="G6" s="51">
        <v>3</v>
      </c>
      <c r="H6" s="51" t="s">
        <v>164</v>
      </c>
      <c r="I6" s="55">
        <v>0</v>
      </c>
      <c r="J6" s="56">
        <f>SUM(G6*I6)</f>
        <v>0</v>
      </c>
    </row>
    <row r="7" spans="2:10" ht="13.5" thickBot="1">
      <c r="J7" s="58">
        <f>SUM(J6)</f>
        <v>0</v>
      </c>
    </row>
    <row r="9" spans="2:10">
      <c r="B9" s="160" t="s">
        <v>45</v>
      </c>
      <c r="C9" s="160"/>
      <c r="D9" s="160"/>
      <c r="E9" s="160"/>
      <c r="F9" s="160"/>
      <c r="G9" s="160"/>
      <c r="H9" s="160"/>
      <c r="I9" s="160"/>
    </row>
    <row r="10" spans="2:10">
      <c r="B10" s="161" t="s">
        <v>46</v>
      </c>
      <c r="C10" s="161"/>
      <c r="D10" s="161"/>
      <c r="E10" s="161"/>
      <c r="F10" s="161"/>
      <c r="G10" s="161"/>
      <c r="H10" s="161"/>
      <c r="I10" s="161"/>
    </row>
  </sheetData>
  <mergeCells count="2">
    <mergeCell ref="B9:I9"/>
    <mergeCell ref="B10:I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8742-13D9-4C38-95AD-20173F4F341C}">
  <dimension ref="B3:J26"/>
  <sheetViews>
    <sheetView topLeftCell="A13" workbookViewId="0">
      <selection activeCell="B25" sqref="B25:I26"/>
    </sheetView>
  </sheetViews>
  <sheetFormatPr defaultRowHeight="12.75"/>
  <cols>
    <col min="1" max="2" width="9.140625" style="1"/>
    <col min="3" max="3" width="21.42578125" style="1" customWidth="1"/>
    <col min="4" max="4" width="24.42578125" style="1" customWidth="1"/>
    <col min="5" max="5" width="22" style="70" customWidth="1"/>
    <col min="6" max="6" width="9.140625" style="1"/>
    <col min="7" max="7" width="18.7109375" style="1" customWidth="1"/>
    <col min="8" max="9" width="21.7109375" style="1" customWidth="1"/>
    <col min="10" max="10" width="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</v>
      </c>
      <c r="D4" s="4" t="s">
        <v>139</v>
      </c>
      <c r="E4" s="45" t="s">
        <v>165</v>
      </c>
      <c r="F4" s="5" t="s">
        <v>4</v>
      </c>
      <c r="G4" s="5" t="s">
        <v>5</v>
      </c>
      <c r="H4" s="5" t="s">
        <v>167</v>
      </c>
      <c r="I4" s="5" t="s">
        <v>7</v>
      </c>
      <c r="J4" s="5" t="s">
        <v>47</v>
      </c>
    </row>
    <row r="5" spans="2:10" ht="13.5" thickBot="1">
      <c r="B5" s="80">
        <v>1</v>
      </c>
      <c r="C5" s="81">
        <v>2</v>
      </c>
      <c r="D5" s="81">
        <v>3</v>
      </c>
      <c r="E5" s="5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>
      <c r="B6" s="10">
        <v>1</v>
      </c>
      <c r="C6" s="157" t="s">
        <v>168</v>
      </c>
      <c r="D6" s="157" t="s">
        <v>169</v>
      </c>
      <c r="E6" s="61" t="s">
        <v>60</v>
      </c>
      <c r="F6" s="62" t="s">
        <v>12</v>
      </c>
      <c r="G6" s="11">
        <v>25</v>
      </c>
      <c r="H6" s="111" t="s">
        <v>13</v>
      </c>
      <c r="I6" s="13">
        <v>0</v>
      </c>
      <c r="J6" s="14">
        <f>SUM(G6*I6)</f>
        <v>0</v>
      </c>
    </row>
    <row r="7" spans="2:10">
      <c r="B7" s="16">
        <v>2</v>
      </c>
      <c r="C7" s="158"/>
      <c r="D7" s="158"/>
      <c r="E7" s="18" t="s">
        <v>14</v>
      </c>
      <c r="F7" s="66" t="s">
        <v>15</v>
      </c>
      <c r="G7" s="17">
        <v>5</v>
      </c>
      <c r="H7" s="117" t="s">
        <v>122</v>
      </c>
      <c r="I7" s="67">
        <v>0</v>
      </c>
      <c r="J7" s="19">
        <f>SUM(G7*I7)</f>
        <v>0</v>
      </c>
    </row>
    <row r="8" spans="2:10">
      <c r="B8" s="20">
        <v>3</v>
      </c>
      <c r="C8" s="158"/>
      <c r="D8" s="158"/>
      <c r="E8" s="39" t="s">
        <v>17</v>
      </c>
      <c r="F8" s="39" t="s">
        <v>15</v>
      </c>
      <c r="G8" s="22">
        <v>5</v>
      </c>
      <c r="H8" s="125" t="s">
        <v>79</v>
      </c>
      <c r="I8" s="67">
        <v>0</v>
      </c>
      <c r="J8" s="19">
        <f t="shared" ref="J8:J22" si="0">SUM(G8*I8)</f>
        <v>0</v>
      </c>
    </row>
    <row r="9" spans="2:10">
      <c r="B9" s="16">
        <v>4</v>
      </c>
      <c r="C9" s="158"/>
      <c r="D9" s="158"/>
      <c r="E9" s="39" t="s">
        <v>63</v>
      </c>
      <c r="F9" s="39" t="s">
        <v>15</v>
      </c>
      <c r="G9" s="22">
        <v>5</v>
      </c>
      <c r="H9" s="125" t="s">
        <v>80</v>
      </c>
      <c r="I9" s="67">
        <v>0</v>
      </c>
      <c r="J9" s="19">
        <f t="shared" si="0"/>
        <v>0</v>
      </c>
    </row>
    <row r="10" spans="2:10">
      <c r="B10" s="16">
        <v>5</v>
      </c>
      <c r="C10" s="158"/>
      <c r="D10" s="158"/>
      <c r="E10" s="39" t="s">
        <v>21</v>
      </c>
      <c r="F10" s="39" t="s">
        <v>15</v>
      </c>
      <c r="G10" s="22">
        <v>5</v>
      </c>
      <c r="H10" s="125" t="s">
        <v>123</v>
      </c>
      <c r="I10" s="67">
        <v>0</v>
      </c>
      <c r="J10" s="19">
        <f t="shared" si="0"/>
        <v>0</v>
      </c>
    </row>
    <row r="11" spans="2:10" ht="38.25">
      <c r="B11" s="20">
        <v>6</v>
      </c>
      <c r="C11" s="158"/>
      <c r="D11" s="158"/>
      <c r="E11" s="39" t="s">
        <v>66</v>
      </c>
      <c r="F11" s="39" t="s">
        <v>24</v>
      </c>
      <c r="G11" s="22">
        <v>5</v>
      </c>
      <c r="H11" s="127" t="s">
        <v>104</v>
      </c>
      <c r="I11" s="67">
        <v>0</v>
      </c>
      <c r="J11" s="19">
        <f t="shared" si="0"/>
        <v>0</v>
      </c>
    </row>
    <row r="12" spans="2:10" ht="25.5">
      <c r="B12" s="16">
        <v>7</v>
      </c>
      <c r="C12" s="158"/>
      <c r="D12" s="158"/>
      <c r="E12" s="39" t="s">
        <v>132</v>
      </c>
      <c r="F12" s="39" t="s">
        <v>24</v>
      </c>
      <c r="G12" s="22">
        <v>2</v>
      </c>
      <c r="H12" s="127" t="s">
        <v>124</v>
      </c>
      <c r="I12" s="67">
        <v>0</v>
      </c>
      <c r="J12" s="19">
        <f t="shared" si="0"/>
        <v>0</v>
      </c>
    </row>
    <row r="13" spans="2:10" ht="25.5">
      <c r="B13" s="16">
        <v>8</v>
      </c>
      <c r="C13" s="158"/>
      <c r="D13" s="158"/>
      <c r="E13" s="39" t="s">
        <v>133</v>
      </c>
      <c r="F13" s="39" t="s">
        <v>24</v>
      </c>
      <c r="G13" s="22">
        <v>2</v>
      </c>
      <c r="H13" s="125" t="s">
        <v>104</v>
      </c>
      <c r="I13" s="67">
        <v>0</v>
      </c>
      <c r="J13" s="19">
        <f t="shared" si="0"/>
        <v>0</v>
      </c>
    </row>
    <row r="14" spans="2:10">
      <c r="B14" s="20">
        <v>9</v>
      </c>
      <c r="C14" s="158"/>
      <c r="D14" s="158"/>
      <c r="E14" s="39" t="s">
        <v>135</v>
      </c>
      <c r="F14" s="39" t="s">
        <v>15</v>
      </c>
      <c r="G14" s="22">
        <v>1</v>
      </c>
      <c r="H14" s="125" t="s">
        <v>155</v>
      </c>
      <c r="I14" s="67">
        <v>0</v>
      </c>
      <c r="J14" s="19">
        <f t="shared" si="0"/>
        <v>0</v>
      </c>
    </row>
    <row r="15" spans="2:10" ht="25.5">
      <c r="B15" s="16">
        <v>10</v>
      </c>
      <c r="C15" s="158"/>
      <c r="D15" s="158"/>
      <c r="E15" s="39" t="s">
        <v>28</v>
      </c>
      <c r="F15" s="39" t="s">
        <v>15</v>
      </c>
      <c r="G15" s="22">
        <v>3</v>
      </c>
      <c r="H15" s="125" t="s">
        <v>156</v>
      </c>
      <c r="I15" s="67">
        <v>0</v>
      </c>
      <c r="J15" s="19">
        <f t="shared" si="0"/>
        <v>0</v>
      </c>
    </row>
    <row r="16" spans="2:10">
      <c r="B16" s="16">
        <v>11</v>
      </c>
      <c r="C16" s="158"/>
      <c r="D16" s="158"/>
      <c r="E16" s="39" t="s">
        <v>30</v>
      </c>
      <c r="F16" s="39" t="s">
        <v>15</v>
      </c>
      <c r="G16" s="22">
        <v>1</v>
      </c>
      <c r="H16" s="125" t="s">
        <v>85</v>
      </c>
      <c r="I16" s="67">
        <v>0</v>
      </c>
      <c r="J16" s="19">
        <f t="shared" si="0"/>
        <v>0</v>
      </c>
    </row>
    <row r="17" spans="2:10">
      <c r="B17" s="20">
        <v>12</v>
      </c>
      <c r="C17" s="158"/>
      <c r="D17" s="158"/>
      <c r="E17" s="39" t="s">
        <v>32</v>
      </c>
      <c r="F17" s="39" t="s">
        <v>15</v>
      </c>
      <c r="G17" s="22">
        <v>1</v>
      </c>
      <c r="H17" s="125" t="s">
        <v>113</v>
      </c>
      <c r="I17" s="67">
        <v>0</v>
      </c>
      <c r="J17" s="19">
        <f t="shared" si="0"/>
        <v>0</v>
      </c>
    </row>
    <row r="18" spans="2:10">
      <c r="B18" s="16">
        <v>13</v>
      </c>
      <c r="C18" s="158"/>
      <c r="D18" s="158"/>
      <c r="E18" s="39" t="s">
        <v>34</v>
      </c>
      <c r="F18" s="39" t="s">
        <v>15</v>
      </c>
      <c r="G18" s="22">
        <v>1</v>
      </c>
      <c r="H18" s="125" t="s">
        <v>125</v>
      </c>
      <c r="I18" s="67">
        <v>0</v>
      </c>
      <c r="J18" s="19">
        <f t="shared" si="0"/>
        <v>0</v>
      </c>
    </row>
    <row r="19" spans="2:10">
      <c r="B19" s="16">
        <v>14</v>
      </c>
      <c r="C19" s="158"/>
      <c r="D19" s="158"/>
      <c r="E19" s="39" t="s">
        <v>36</v>
      </c>
      <c r="F19" s="39" t="s">
        <v>24</v>
      </c>
      <c r="G19" s="22">
        <v>1</v>
      </c>
      <c r="H19" s="125" t="s">
        <v>67</v>
      </c>
      <c r="I19" s="67">
        <v>0</v>
      </c>
      <c r="J19" s="19">
        <f t="shared" si="0"/>
        <v>0</v>
      </c>
    </row>
    <row r="20" spans="2:10" ht="75.75" customHeight="1">
      <c r="B20" s="16">
        <v>15</v>
      </c>
      <c r="C20" s="163"/>
      <c r="D20" s="163"/>
      <c r="E20" s="21" t="s">
        <v>38</v>
      </c>
      <c r="F20" s="39" t="s">
        <v>39</v>
      </c>
      <c r="G20" s="22">
        <v>30</v>
      </c>
      <c r="H20" s="23" t="s">
        <v>40</v>
      </c>
      <c r="I20" s="67">
        <v>0</v>
      </c>
      <c r="J20" s="19">
        <f t="shared" si="0"/>
        <v>0</v>
      </c>
    </row>
    <row r="21" spans="2:10" ht="63.75">
      <c r="B21" s="20">
        <v>16</v>
      </c>
      <c r="C21" s="163"/>
      <c r="D21" s="163"/>
      <c r="E21" s="21" t="s">
        <v>138</v>
      </c>
      <c r="F21" s="39" t="s">
        <v>39</v>
      </c>
      <c r="G21" s="22">
        <v>10</v>
      </c>
      <c r="H21" s="23" t="s">
        <v>42</v>
      </c>
      <c r="I21" s="67">
        <v>0</v>
      </c>
      <c r="J21" s="19">
        <f t="shared" si="0"/>
        <v>0</v>
      </c>
    </row>
    <row r="22" spans="2:10" ht="64.5" thickBot="1">
      <c r="B22" s="99">
        <v>17</v>
      </c>
      <c r="C22" s="159"/>
      <c r="D22" s="159"/>
      <c r="E22" s="26" t="s">
        <v>43</v>
      </c>
      <c r="F22" s="41" t="s">
        <v>39</v>
      </c>
      <c r="G22" s="27">
        <v>10</v>
      </c>
      <c r="H22" s="25" t="s">
        <v>44</v>
      </c>
      <c r="I22" s="68">
        <v>0</v>
      </c>
      <c r="J22" s="69">
        <f t="shared" si="0"/>
        <v>0</v>
      </c>
    </row>
    <row r="23" spans="2:10" ht="13.5" thickBot="1">
      <c r="J23" s="30">
        <f>SUM(J6:J22)</f>
        <v>0</v>
      </c>
    </row>
    <row r="25" spans="2:10">
      <c r="B25" s="160" t="s">
        <v>45</v>
      </c>
      <c r="C25" s="160"/>
      <c r="D25" s="160"/>
      <c r="E25" s="160"/>
      <c r="F25" s="160"/>
      <c r="G25" s="160"/>
      <c r="H25" s="160"/>
      <c r="I25" s="160"/>
    </row>
    <row r="26" spans="2:10">
      <c r="B26" s="161" t="s">
        <v>46</v>
      </c>
      <c r="C26" s="161"/>
      <c r="D26" s="161"/>
      <c r="E26" s="161"/>
      <c r="F26" s="161"/>
      <c r="G26" s="161"/>
      <c r="H26" s="161"/>
      <c r="I26" s="161"/>
    </row>
  </sheetData>
  <mergeCells count="4">
    <mergeCell ref="C6:C22"/>
    <mergeCell ref="D6:D22"/>
    <mergeCell ref="B25:I25"/>
    <mergeCell ref="B26:I2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B16B-2F9D-43F6-B497-A339D88D4C8F}">
  <dimension ref="B3:J26"/>
  <sheetViews>
    <sheetView topLeftCell="A13" zoomScale="90" zoomScaleNormal="90" workbookViewId="0">
      <selection activeCell="B25" sqref="B25:I26"/>
    </sheetView>
  </sheetViews>
  <sheetFormatPr defaultRowHeight="12.75"/>
  <cols>
    <col min="1" max="2" width="9.140625" style="1"/>
    <col min="3" max="3" width="21.42578125" style="1" customWidth="1"/>
    <col min="4" max="4" width="24.42578125" style="1" customWidth="1"/>
    <col min="5" max="5" width="22" style="70" customWidth="1"/>
    <col min="6" max="6" width="9.140625" style="1"/>
    <col min="7" max="7" width="15" style="1" customWidth="1"/>
    <col min="8" max="9" width="23.42578125" style="1" customWidth="1"/>
    <col min="10" max="10" width="26.425781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</v>
      </c>
      <c r="D4" s="4" t="s">
        <v>139</v>
      </c>
      <c r="E4" s="45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47">
        <v>1</v>
      </c>
      <c r="C5" s="48">
        <v>2</v>
      </c>
      <c r="D5" s="48">
        <v>3</v>
      </c>
      <c r="E5" s="5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>
      <c r="B6" s="10">
        <v>1</v>
      </c>
      <c r="C6" s="157" t="s">
        <v>170</v>
      </c>
      <c r="D6" s="157" t="s">
        <v>169</v>
      </c>
      <c r="E6" s="61" t="s">
        <v>60</v>
      </c>
      <c r="F6" s="62" t="s">
        <v>12</v>
      </c>
      <c r="G6" s="11">
        <v>25</v>
      </c>
      <c r="H6" s="11" t="s">
        <v>13</v>
      </c>
      <c r="I6" s="13">
        <v>0</v>
      </c>
      <c r="J6" s="14">
        <f>SUM(G6*I6)</f>
        <v>0</v>
      </c>
    </row>
    <row r="7" spans="2:10">
      <c r="B7" s="16">
        <v>2</v>
      </c>
      <c r="C7" s="158"/>
      <c r="D7" s="158"/>
      <c r="E7" s="18" t="s">
        <v>14</v>
      </c>
      <c r="F7" s="66" t="s">
        <v>15</v>
      </c>
      <c r="G7" s="17">
        <v>5</v>
      </c>
      <c r="H7" s="17" t="s">
        <v>171</v>
      </c>
      <c r="I7" s="67">
        <v>0</v>
      </c>
      <c r="J7" s="19">
        <f>SUM(G7*I7)</f>
        <v>0</v>
      </c>
    </row>
    <row r="8" spans="2:10">
      <c r="B8" s="20">
        <v>3</v>
      </c>
      <c r="C8" s="158"/>
      <c r="D8" s="158"/>
      <c r="E8" s="39" t="s">
        <v>17</v>
      </c>
      <c r="F8" s="39" t="s">
        <v>15</v>
      </c>
      <c r="G8" s="22">
        <v>5</v>
      </c>
      <c r="H8" s="23" t="s">
        <v>172</v>
      </c>
      <c r="I8" s="97">
        <v>0</v>
      </c>
      <c r="J8" s="19">
        <f t="shared" ref="J8:J22" si="0">SUM(G8*I8)</f>
        <v>0</v>
      </c>
    </row>
    <row r="9" spans="2:10">
      <c r="B9" s="16">
        <v>4</v>
      </c>
      <c r="C9" s="158"/>
      <c r="D9" s="158"/>
      <c r="E9" s="39" t="s">
        <v>63</v>
      </c>
      <c r="F9" s="39" t="s">
        <v>15</v>
      </c>
      <c r="G9" s="22">
        <v>5</v>
      </c>
      <c r="H9" s="23" t="s">
        <v>20</v>
      </c>
      <c r="I9" s="97">
        <v>0</v>
      </c>
      <c r="J9" s="19">
        <f t="shared" si="0"/>
        <v>0</v>
      </c>
    </row>
    <row r="10" spans="2:10">
      <c r="B10" s="16">
        <v>5</v>
      </c>
      <c r="C10" s="158"/>
      <c r="D10" s="158"/>
      <c r="E10" s="39" t="s">
        <v>21</v>
      </c>
      <c r="F10" s="39" t="s">
        <v>15</v>
      </c>
      <c r="G10" s="22">
        <v>5</v>
      </c>
      <c r="H10" s="23" t="s">
        <v>173</v>
      </c>
      <c r="I10" s="97">
        <v>0</v>
      </c>
      <c r="J10" s="19">
        <f t="shared" si="0"/>
        <v>0</v>
      </c>
    </row>
    <row r="11" spans="2:10" ht="38.25">
      <c r="B11" s="20">
        <v>6</v>
      </c>
      <c r="C11" s="158"/>
      <c r="D11" s="158"/>
      <c r="E11" s="39" t="s">
        <v>66</v>
      </c>
      <c r="F11" s="39" t="s">
        <v>24</v>
      </c>
      <c r="G11" s="22">
        <v>5</v>
      </c>
      <c r="H11" s="23" t="s">
        <v>174</v>
      </c>
      <c r="I11" s="97">
        <v>0</v>
      </c>
      <c r="J11" s="19">
        <f t="shared" si="0"/>
        <v>0</v>
      </c>
    </row>
    <row r="12" spans="2:10" ht="25.5">
      <c r="B12" s="16">
        <v>7</v>
      </c>
      <c r="C12" s="158"/>
      <c r="D12" s="158"/>
      <c r="E12" s="39" t="s">
        <v>132</v>
      </c>
      <c r="F12" s="39" t="s">
        <v>24</v>
      </c>
      <c r="G12" s="22">
        <v>2</v>
      </c>
      <c r="H12" s="23" t="s">
        <v>85</v>
      </c>
      <c r="I12" s="97">
        <v>0</v>
      </c>
      <c r="J12" s="19">
        <f t="shared" si="0"/>
        <v>0</v>
      </c>
    </row>
    <row r="13" spans="2:10" ht="25.5">
      <c r="B13" s="16">
        <v>8</v>
      </c>
      <c r="C13" s="158"/>
      <c r="D13" s="158"/>
      <c r="E13" s="39" t="s">
        <v>133</v>
      </c>
      <c r="F13" s="39" t="s">
        <v>24</v>
      </c>
      <c r="G13" s="22">
        <v>2</v>
      </c>
      <c r="H13" s="23" t="s">
        <v>85</v>
      </c>
      <c r="I13" s="97">
        <v>0</v>
      </c>
      <c r="J13" s="19">
        <f t="shared" si="0"/>
        <v>0</v>
      </c>
    </row>
    <row r="14" spans="2:10">
      <c r="B14" s="20">
        <v>9</v>
      </c>
      <c r="C14" s="158"/>
      <c r="D14" s="158"/>
      <c r="E14" s="39" t="s">
        <v>135</v>
      </c>
      <c r="F14" s="39" t="s">
        <v>15</v>
      </c>
      <c r="G14" s="22">
        <v>1</v>
      </c>
      <c r="H14" s="23" t="s">
        <v>175</v>
      </c>
      <c r="I14" s="97">
        <v>0</v>
      </c>
      <c r="J14" s="19">
        <f t="shared" si="0"/>
        <v>0</v>
      </c>
    </row>
    <row r="15" spans="2:10" ht="25.5">
      <c r="B15" s="16">
        <v>10</v>
      </c>
      <c r="C15" s="158"/>
      <c r="D15" s="158"/>
      <c r="E15" s="39" t="s">
        <v>28</v>
      </c>
      <c r="F15" s="39" t="s">
        <v>15</v>
      </c>
      <c r="G15" s="22">
        <v>3</v>
      </c>
      <c r="H15" s="23" t="s">
        <v>64</v>
      </c>
      <c r="I15" s="97">
        <v>0</v>
      </c>
      <c r="J15" s="19">
        <f t="shared" si="0"/>
        <v>0</v>
      </c>
    </row>
    <row r="16" spans="2:10">
      <c r="B16" s="16">
        <v>11</v>
      </c>
      <c r="C16" s="158"/>
      <c r="D16" s="158"/>
      <c r="E16" s="39" t="s">
        <v>30</v>
      </c>
      <c r="F16" s="39" t="s">
        <v>15</v>
      </c>
      <c r="G16" s="22">
        <v>1</v>
      </c>
      <c r="H16" s="23" t="s">
        <v>176</v>
      </c>
      <c r="I16" s="97">
        <v>0</v>
      </c>
      <c r="J16" s="19">
        <f t="shared" si="0"/>
        <v>0</v>
      </c>
    </row>
    <row r="17" spans="2:10">
      <c r="B17" s="20">
        <v>12</v>
      </c>
      <c r="C17" s="158"/>
      <c r="D17" s="158"/>
      <c r="E17" s="39" t="s">
        <v>32</v>
      </c>
      <c r="F17" s="39" t="s">
        <v>15</v>
      </c>
      <c r="G17" s="22">
        <v>1</v>
      </c>
      <c r="H17" s="23" t="s">
        <v>176</v>
      </c>
      <c r="I17" s="97">
        <v>0</v>
      </c>
      <c r="J17" s="19">
        <f t="shared" si="0"/>
        <v>0</v>
      </c>
    </row>
    <row r="18" spans="2:10">
      <c r="B18" s="16">
        <v>13</v>
      </c>
      <c r="C18" s="158"/>
      <c r="D18" s="158"/>
      <c r="E18" s="39" t="s">
        <v>34</v>
      </c>
      <c r="F18" s="39" t="s">
        <v>15</v>
      </c>
      <c r="G18" s="22">
        <v>1</v>
      </c>
      <c r="H18" s="23" t="s">
        <v>176</v>
      </c>
      <c r="I18" s="97">
        <v>0</v>
      </c>
      <c r="J18" s="19">
        <f t="shared" si="0"/>
        <v>0</v>
      </c>
    </row>
    <row r="19" spans="2:10">
      <c r="B19" s="16">
        <v>14</v>
      </c>
      <c r="C19" s="158"/>
      <c r="D19" s="158"/>
      <c r="E19" s="39" t="s">
        <v>36</v>
      </c>
      <c r="F19" s="39" t="s">
        <v>24</v>
      </c>
      <c r="G19" s="22">
        <v>1</v>
      </c>
      <c r="H19" s="23" t="s">
        <v>109</v>
      </c>
      <c r="I19" s="97">
        <v>0</v>
      </c>
      <c r="J19" s="19">
        <f t="shared" si="0"/>
        <v>0</v>
      </c>
    </row>
    <row r="20" spans="2:10" ht="75.75" customHeight="1">
      <c r="B20" s="16">
        <v>15</v>
      </c>
      <c r="C20" s="163"/>
      <c r="D20" s="163"/>
      <c r="E20" s="21" t="s">
        <v>38</v>
      </c>
      <c r="F20" s="39" t="s">
        <v>39</v>
      </c>
      <c r="G20" s="22">
        <v>30</v>
      </c>
      <c r="H20" s="23" t="s">
        <v>40</v>
      </c>
      <c r="I20" s="97">
        <v>0</v>
      </c>
      <c r="J20" s="19">
        <f t="shared" si="0"/>
        <v>0</v>
      </c>
    </row>
    <row r="21" spans="2:10" ht="63.75">
      <c r="B21" s="20">
        <v>16</v>
      </c>
      <c r="C21" s="163"/>
      <c r="D21" s="163"/>
      <c r="E21" s="21" t="s">
        <v>138</v>
      </c>
      <c r="F21" s="39" t="s">
        <v>39</v>
      </c>
      <c r="G21" s="22">
        <v>10</v>
      </c>
      <c r="H21" s="23" t="s">
        <v>42</v>
      </c>
      <c r="I21" s="97">
        <v>0</v>
      </c>
      <c r="J21" s="19">
        <f t="shared" si="0"/>
        <v>0</v>
      </c>
    </row>
    <row r="22" spans="2:10" ht="64.5" thickBot="1">
      <c r="B22" s="99">
        <v>17</v>
      </c>
      <c r="C22" s="159"/>
      <c r="D22" s="159"/>
      <c r="E22" s="26" t="s">
        <v>43</v>
      </c>
      <c r="F22" s="41" t="s">
        <v>39</v>
      </c>
      <c r="G22" s="27">
        <v>10</v>
      </c>
      <c r="H22" s="25" t="s">
        <v>44</v>
      </c>
      <c r="I22" s="100">
        <v>0</v>
      </c>
      <c r="J22" s="69">
        <f t="shared" si="0"/>
        <v>0</v>
      </c>
    </row>
    <row r="23" spans="2:10" ht="13.5" thickBot="1">
      <c r="J23" s="30">
        <f>SUM(J6:J22)</f>
        <v>0</v>
      </c>
    </row>
    <row r="25" spans="2:10">
      <c r="B25" s="160" t="s">
        <v>45</v>
      </c>
      <c r="C25" s="160"/>
      <c r="D25" s="160"/>
      <c r="E25" s="160"/>
      <c r="F25" s="160"/>
      <c r="G25" s="160"/>
      <c r="H25" s="160"/>
      <c r="I25" s="160"/>
    </row>
    <row r="26" spans="2:10">
      <c r="B26" s="161" t="s">
        <v>46</v>
      </c>
      <c r="C26" s="161"/>
      <c r="D26" s="161"/>
      <c r="E26" s="161"/>
      <c r="F26" s="161"/>
      <c r="G26" s="161"/>
      <c r="H26" s="161"/>
      <c r="I26" s="161"/>
    </row>
  </sheetData>
  <mergeCells count="4">
    <mergeCell ref="C6:C22"/>
    <mergeCell ref="D6:D22"/>
    <mergeCell ref="B25:I25"/>
    <mergeCell ref="B26:I2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B77A-E3F7-4C7C-8573-85BAFAB54E29}">
  <dimension ref="B3:J26"/>
  <sheetViews>
    <sheetView topLeftCell="A13" workbookViewId="0">
      <selection activeCell="B25" sqref="B25:I26"/>
    </sheetView>
  </sheetViews>
  <sheetFormatPr defaultRowHeight="12.75"/>
  <cols>
    <col min="1" max="2" width="9.140625" style="1"/>
    <col min="3" max="3" width="21.42578125" style="1" customWidth="1"/>
    <col min="4" max="4" width="24.42578125" style="1" customWidth="1"/>
    <col min="5" max="5" width="22" style="70" customWidth="1"/>
    <col min="6" max="6" width="9.140625" style="1"/>
    <col min="7" max="7" width="15.85546875" style="1" customWidth="1"/>
    <col min="8" max="9" width="21.5703125" style="1" customWidth="1"/>
    <col min="10" max="10" width="24.710937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177</v>
      </c>
      <c r="D4" s="4" t="s">
        <v>139</v>
      </c>
      <c r="E4" s="45" t="s">
        <v>87</v>
      </c>
      <c r="F4" s="5" t="s">
        <v>4</v>
      </c>
      <c r="G4" s="5" t="s">
        <v>5</v>
      </c>
      <c r="H4" s="5" t="s">
        <v>178</v>
      </c>
      <c r="I4" s="5" t="s">
        <v>54</v>
      </c>
      <c r="J4" s="5" t="s">
        <v>47</v>
      </c>
    </row>
    <row r="5" spans="2:10" ht="13.5" thickBot="1">
      <c r="B5" s="47">
        <v>1</v>
      </c>
      <c r="C5" s="48">
        <v>2</v>
      </c>
      <c r="D5" s="48">
        <v>3</v>
      </c>
      <c r="E5" s="5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>
      <c r="B6" s="10">
        <v>1</v>
      </c>
      <c r="C6" s="157" t="s">
        <v>179</v>
      </c>
      <c r="D6" s="157" t="s">
        <v>180</v>
      </c>
      <c r="E6" s="61" t="s">
        <v>60</v>
      </c>
      <c r="F6" s="62" t="s">
        <v>12</v>
      </c>
      <c r="G6" s="11">
        <v>25</v>
      </c>
      <c r="H6" s="11" t="s">
        <v>13</v>
      </c>
      <c r="I6" s="13">
        <v>0</v>
      </c>
      <c r="J6" s="14">
        <f>SUM(G6*I6)</f>
        <v>0</v>
      </c>
    </row>
    <row r="7" spans="2:10">
      <c r="B7" s="16">
        <v>2</v>
      </c>
      <c r="C7" s="158"/>
      <c r="D7" s="158"/>
      <c r="E7" s="18" t="s">
        <v>14</v>
      </c>
      <c r="F7" s="66" t="s">
        <v>15</v>
      </c>
      <c r="G7" s="17">
        <v>5</v>
      </c>
      <c r="H7" s="17" t="s">
        <v>145</v>
      </c>
      <c r="I7" s="67">
        <v>0</v>
      </c>
      <c r="J7" s="19">
        <f>SUM(G7*I7)</f>
        <v>0</v>
      </c>
    </row>
    <row r="8" spans="2:10">
      <c r="B8" s="20">
        <v>3</v>
      </c>
      <c r="C8" s="158"/>
      <c r="D8" s="158"/>
      <c r="E8" s="39" t="s">
        <v>17</v>
      </c>
      <c r="F8" s="39" t="s">
        <v>15</v>
      </c>
      <c r="G8" s="22">
        <v>5</v>
      </c>
      <c r="H8" s="23" t="s">
        <v>64</v>
      </c>
      <c r="I8" s="67">
        <v>0</v>
      </c>
      <c r="J8" s="19">
        <f t="shared" ref="J8:J22" si="0">SUM(G8*I8)</f>
        <v>0</v>
      </c>
    </row>
    <row r="9" spans="2:10">
      <c r="B9" s="16">
        <v>4</v>
      </c>
      <c r="C9" s="158"/>
      <c r="D9" s="158"/>
      <c r="E9" s="39" t="s">
        <v>63</v>
      </c>
      <c r="F9" s="39" t="s">
        <v>15</v>
      </c>
      <c r="G9" s="22">
        <v>5</v>
      </c>
      <c r="H9" s="23" t="s">
        <v>20</v>
      </c>
      <c r="I9" s="67">
        <v>0</v>
      </c>
      <c r="J9" s="19">
        <f t="shared" si="0"/>
        <v>0</v>
      </c>
    </row>
    <row r="10" spans="2:10">
      <c r="B10" s="16">
        <v>5</v>
      </c>
      <c r="C10" s="158"/>
      <c r="D10" s="158"/>
      <c r="E10" s="39" t="s">
        <v>21</v>
      </c>
      <c r="F10" s="39" t="s">
        <v>15</v>
      </c>
      <c r="G10" s="22">
        <v>5</v>
      </c>
      <c r="H10" s="23" t="s">
        <v>181</v>
      </c>
      <c r="I10" s="67">
        <v>0</v>
      </c>
      <c r="J10" s="19">
        <f t="shared" si="0"/>
        <v>0</v>
      </c>
    </row>
    <row r="11" spans="2:10" ht="38.25">
      <c r="B11" s="20">
        <v>6</v>
      </c>
      <c r="C11" s="158"/>
      <c r="D11" s="158"/>
      <c r="E11" s="39" t="s">
        <v>66</v>
      </c>
      <c r="F11" s="39" t="s">
        <v>24</v>
      </c>
      <c r="G11" s="22">
        <v>5</v>
      </c>
      <c r="H11" s="23" t="s">
        <v>104</v>
      </c>
      <c r="I11" s="67">
        <v>0</v>
      </c>
      <c r="J11" s="19">
        <f t="shared" si="0"/>
        <v>0</v>
      </c>
    </row>
    <row r="12" spans="2:10" ht="25.5">
      <c r="B12" s="16">
        <v>7</v>
      </c>
      <c r="C12" s="158"/>
      <c r="D12" s="158"/>
      <c r="E12" s="39" t="s">
        <v>132</v>
      </c>
      <c r="F12" s="39" t="s">
        <v>24</v>
      </c>
      <c r="G12" s="22">
        <v>2</v>
      </c>
      <c r="H12" s="23" t="s">
        <v>182</v>
      </c>
      <c r="I12" s="67">
        <v>0</v>
      </c>
      <c r="J12" s="19">
        <f t="shared" si="0"/>
        <v>0</v>
      </c>
    </row>
    <row r="13" spans="2:10" ht="25.5">
      <c r="B13" s="16">
        <v>8</v>
      </c>
      <c r="C13" s="158"/>
      <c r="D13" s="158"/>
      <c r="E13" s="39" t="s">
        <v>133</v>
      </c>
      <c r="F13" s="39" t="s">
        <v>24</v>
      </c>
      <c r="G13" s="22">
        <v>2</v>
      </c>
      <c r="H13" s="23" t="s">
        <v>174</v>
      </c>
      <c r="I13" s="67">
        <v>0</v>
      </c>
      <c r="J13" s="19">
        <f t="shared" si="0"/>
        <v>0</v>
      </c>
    </row>
    <row r="14" spans="2:10">
      <c r="B14" s="20">
        <v>9</v>
      </c>
      <c r="C14" s="158"/>
      <c r="D14" s="158"/>
      <c r="E14" s="39" t="s">
        <v>135</v>
      </c>
      <c r="F14" s="39" t="s">
        <v>15</v>
      </c>
      <c r="G14" s="22">
        <v>1</v>
      </c>
      <c r="H14" s="23" t="s">
        <v>182</v>
      </c>
      <c r="I14" s="67">
        <v>0</v>
      </c>
      <c r="J14" s="19">
        <f t="shared" si="0"/>
        <v>0</v>
      </c>
    </row>
    <row r="15" spans="2:10" ht="25.5">
      <c r="B15" s="16">
        <v>10</v>
      </c>
      <c r="C15" s="158"/>
      <c r="D15" s="158"/>
      <c r="E15" s="39" t="s">
        <v>28</v>
      </c>
      <c r="F15" s="39" t="s">
        <v>15</v>
      </c>
      <c r="G15" s="22">
        <v>3</v>
      </c>
      <c r="H15" s="23" t="s">
        <v>67</v>
      </c>
      <c r="I15" s="67">
        <v>0</v>
      </c>
      <c r="J15" s="19">
        <f t="shared" si="0"/>
        <v>0</v>
      </c>
    </row>
    <row r="16" spans="2:10">
      <c r="B16" s="16">
        <v>11</v>
      </c>
      <c r="C16" s="158"/>
      <c r="D16" s="158"/>
      <c r="E16" s="39" t="s">
        <v>30</v>
      </c>
      <c r="F16" s="39" t="s">
        <v>15</v>
      </c>
      <c r="G16" s="22">
        <v>1</v>
      </c>
      <c r="H16" s="23" t="s">
        <v>125</v>
      </c>
      <c r="I16" s="67">
        <v>0</v>
      </c>
      <c r="J16" s="19">
        <f t="shared" si="0"/>
        <v>0</v>
      </c>
    </row>
    <row r="17" spans="2:10">
      <c r="B17" s="20">
        <v>12</v>
      </c>
      <c r="C17" s="158"/>
      <c r="D17" s="158"/>
      <c r="E17" s="39" t="s">
        <v>32</v>
      </c>
      <c r="F17" s="39" t="s">
        <v>15</v>
      </c>
      <c r="G17" s="22">
        <v>1</v>
      </c>
      <c r="H17" s="23" t="s">
        <v>125</v>
      </c>
      <c r="I17" s="67">
        <v>0</v>
      </c>
      <c r="J17" s="19">
        <f t="shared" si="0"/>
        <v>0</v>
      </c>
    </row>
    <row r="18" spans="2:10">
      <c r="B18" s="16">
        <v>13</v>
      </c>
      <c r="C18" s="158"/>
      <c r="D18" s="158"/>
      <c r="E18" s="39" t="s">
        <v>34</v>
      </c>
      <c r="F18" s="39" t="s">
        <v>15</v>
      </c>
      <c r="G18" s="22">
        <v>1</v>
      </c>
      <c r="H18" s="23" t="s">
        <v>85</v>
      </c>
      <c r="I18" s="67">
        <v>0</v>
      </c>
      <c r="J18" s="19">
        <f t="shared" si="0"/>
        <v>0</v>
      </c>
    </row>
    <row r="19" spans="2:10">
      <c r="B19" s="16">
        <v>14</v>
      </c>
      <c r="C19" s="158"/>
      <c r="D19" s="158"/>
      <c r="E19" s="39" t="s">
        <v>36</v>
      </c>
      <c r="F19" s="39" t="s">
        <v>24</v>
      </c>
      <c r="G19" s="22">
        <v>1</v>
      </c>
      <c r="H19" s="23" t="s">
        <v>109</v>
      </c>
      <c r="I19" s="67">
        <v>0</v>
      </c>
      <c r="J19" s="19">
        <f t="shared" si="0"/>
        <v>0</v>
      </c>
    </row>
    <row r="20" spans="2:10" ht="75.75" customHeight="1">
      <c r="B20" s="16">
        <v>15</v>
      </c>
      <c r="C20" s="163"/>
      <c r="D20" s="163"/>
      <c r="E20" s="21" t="s">
        <v>38</v>
      </c>
      <c r="F20" s="39" t="s">
        <v>39</v>
      </c>
      <c r="G20" s="22">
        <v>30</v>
      </c>
      <c r="H20" s="23" t="s">
        <v>40</v>
      </c>
      <c r="I20" s="67">
        <v>0</v>
      </c>
      <c r="J20" s="19">
        <f t="shared" si="0"/>
        <v>0</v>
      </c>
    </row>
    <row r="21" spans="2:10" ht="63.75">
      <c r="B21" s="20">
        <v>16</v>
      </c>
      <c r="C21" s="163"/>
      <c r="D21" s="163"/>
      <c r="E21" s="21" t="s">
        <v>138</v>
      </c>
      <c r="F21" s="39" t="s">
        <v>39</v>
      </c>
      <c r="G21" s="22">
        <v>10</v>
      </c>
      <c r="H21" s="23" t="s">
        <v>42</v>
      </c>
      <c r="I21" s="67">
        <v>0</v>
      </c>
      <c r="J21" s="19">
        <f t="shared" si="0"/>
        <v>0</v>
      </c>
    </row>
    <row r="22" spans="2:10" ht="64.5" thickBot="1">
      <c r="B22" s="99">
        <v>17</v>
      </c>
      <c r="C22" s="159"/>
      <c r="D22" s="159"/>
      <c r="E22" s="26" t="s">
        <v>43</v>
      </c>
      <c r="F22" s="41" t="s">
        <v>39</v>
      </c>
      <c r="G22" s="27">
        <v>10</v>
      </c>
      <c r="H22" s="25" t="s">
        <v>44</v>
      </c>
      <c r="I22" s="68">
        <v>0</v>
      </c>
      <c r="J22" s="19">
        <f t="shared" si="0"/>
        <v>0</v>
      </c>
    </row>
    <row r="23" spans="2:10" ht="13.5" thickBot="1">
      <c r="I23" s="15"/>
      <c r="J23" s="58">
        <f>SUM(J6:J22)</f>
        <v>0</v>
      </c>
    </row>
    <row r="25" spans="2:10">
      <c r="B25" s="160" t="s">
        <v>45</v>
      </c>
      <c r="C25" s="160"/>
      <c r="D25" s="160"/>
      <c r="E25" s="160"/>
      <c r="F25" s="160"/>
      <c r="G25" s="160"/>
      <c r="H25" s="160"/>
      <c r="I25" s="160"/>
    </row>
    <row r="26" spans="2:10">
      <c r="B26" s="161" t="s">
        <v>46</v>
      </c>
      <c r="C26" s="161"/>
      <c r="D26" s="161"/>
      <c r="E26" s="161"/>
      <c r="F26" s="161"/>
      <c r="G26" s="161"/>
      <c r="H26" s="161"/>
      <c r="I26" s="161"/>
    </row>
  </sheetData>
  <mergeCells count="4">
    <mergeCell ref="C6:C22"/>
    <mergeCell ref="D6:D22"/>
    <mergeCell ref="B25:I25"/>
    <mergeCell ref="B26:I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F90A-200D-4622-93EC-82F3837D0BB6}">
  <dimension ref="B1:J11"/>
  <sheetViews>
    <sheetView workbookViewId="0">
      <selection activeCell="B8" sqref="B8:I9"/>
    </sheetView>
  </sheetViews>
  <sheetFormatPr defaultRowHeight="12.75"/>
  <cols>
    <col min="1" max="2" width="9.140625" style="1"/>
    <col min="3" max="3" width="22.85546875" style="1" customWidth="1"/>
    <col min="4" max="4" width="21.5703125" style="1" customWidth="1"/>
    <col min="5" max="5" width="35.140625" style="1" customWidth="1"/>
    <col min="6" max="6" width="9.140625" style="1"/>
    <col min="7" max="7" width="17.140625" style="1" customWidth="1"/>
    <col min="8" max="9" width="16.7109375" style="1" customWidth="1"/>
    <col min="10" max="10" width="24" style="1" customWidth="1"/>
    <col min="11" max="16384" width="9.140625" style="1"/>
  </cols>
  <sheetData>
    <row r="1" spans="2:10" ht="13.5" customHeight="1"/>
    <row r="2" spans="2:10" ht="13.5" customHeight="1"/>
    <row r="3" spans="2:10" ht="13.5" thickBot="1"/>
    <row r="4" spans="2:10" ht="39" thickBot="1">
      <c r="B4" s="3" t="s">
        <v>0</v>
      </c>
      <c r="C4" s="45" t="s">
        <v>52</v>
      </c>
      <c r="D4" s="46" t="s">
        <v>2</v>
      </c>
      <c r="E4" s="4" t="s">
        <v>3</v>
      </c>
      <c r="F4" s="5" t="s">
        <v>4</v>
      </c>
      <c r="G4" s="5" t="s">
        <v>5</v>
      </c>
      <c r="H4" s="5" t="s">
        <v>53</v>
      </c>
      <c r="I4" s="5" t="s">
        <v>54</v>
      </c>
      <c r="J4" s="5" t="s">
        <v>47</v>
      </c>
    </row>
    <row r="5" spans="2:10" ht="13.5" thickBot="1">
      <c r="B5" s="47">
        <v>1</v>
      </c>
      <c r="C5" s="7">
        <v>2</v>
      </c>
      <c r="D5" s="3">
        <v>3</v>
      </c>
      <c r="E5" s="48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 ht="90.75" customHeight="1" thickBot="1">
      <c r="B6" s="151">
        <v>1</v>
      </c>
      <c r="C6" s="51" t="s">
        <v>55</v>
      </c>
      <c r="D6" s="52" t="s">
        <v>56</v>
      </c>
      <c r="E6" s="53" t="s">
        <v>57</v>
      </c>
      <c r="F6" s="54" t="s">
        <v>24</v>
      </c>
      <c r="G6" s="51">
        <v>3</v>
      </c>
      <c r="H6" s="51" t="s">
        <v>58</v>
      </c>
      <c r="I6" s="55">
        <v>0</v>
      </c>
      <c r="J6" s="56">
        <f>SUM(G6*I6)</f>
        <v>0</v>
      </c>
    </row>
    <row r="7" spans="2:10" ht="15.75" customHeight="1" thickBot="1">
      <c r="D7" s="57"/>
      <c r="J7" s="58">
        <f>SUM(J6)</f>
        <v>0</v>
      </c>
    </row>
    <row r="8" spans="2:10" ht="15" customHeight="1">
      <c r="B8" s="160" t="s">
        <v>45</v>
      </c>
      <c r="C8" s="160"/>
      <c r="D8" s="160"/>
      <c r="E8" s="160"/>
      <c r="F8" s="160"/>
      <c r="G8" s="160"/>
      <c r="H8" s="160"/>
      <c r="I8" s="160"/>
    </row>
    <row r="9" spans="2:10" ht="15" customHeight="1">
      <c r="B9" s="161" t="s">
        <v>46</v>
      </c>
      <c r="C9" s="161"/>
      <c r="D9" s="161"/>
      <c r="E9" s="161"/>
      <c r="F9" s="161"/>
      <c r="G9" s="161"/>
      <c r="H9" s="161"/>
      <c r="I9" s="161"/>
    </row>
    <row r="10" spans="2:10" ht="15" customHeight="1">
      <c r="D10" s="57"/>
    </row>
    <row r="11" spans="2:10" ht="15.75" customHeight="1">
      <c r="D11" s="57"/>
    </row>
  </sheetData>
  <mergeCells count="2">
    <mergeCell ref="B8:I8"/>
    <mergeCell ref="B9:I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11E23-F428-4BD9-9CC0-CF3640338DA5}">
  <dimension ref="B3:J26"/>
  <sheetViews>
    <sheetView topLeftCell="A13" workbookViewId="0">
      <selection activeCell="B25" sqref="B25:I26"/>
    </sheetView>
  </sheetViews>
  <sheetFormatPr defaultRowHeight="12.75"/>
  <cols>
    <col min="1" max="2" width="9.140625" style="1"/>
    <col min="3" max="3" width="21.42578125" style="1" customWidth="1"/>
    <col min="4" max="4" width="24.42578125" style="1" customWidth="1"/>
    <col min="5" max="5" width="22" style="70" customWidth="1"/>
    <col min="6" max="6" width="9.140625" style="1"/>
    <col min="7" max="7" width="15.85546875" style="1" customWidth="1"/>
    <col min="8" max="9" width="21.5703125" style="1" customWidth="1"/>
    <col min="10" max="10" width="24.710937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</v>
      </c>
      <c r="D4" s="4" t="s">
        <v>139</v>
      </c>
      <c r="E4" s="45" t="s">
        <v>87</v>
      </c>
      <c r="F4" s="5" t="s">
        <v>4</v>
      </c>
      <c r="G4" s="5" t="s">
        <v>5</v>
      </c>
      <c r="H4" s="5" t="s">
        <v>53</v>
      </c>
      <c r="I4" s="5" t="s">
        <v>54</v>
      </c>
      <c r="J4" s="5" t="s">
        <v>47</v>
      </c>
    </row>
    <row r="5" spans="2:10" ht="13.5" thickBot="1">
      <c r="B5" s="47">
        <v>1</v>
      </c>
      <c r="C5" s="48">
        <v>2</v>
      </c>
      <c r="D5" s="48">
        <v>3</v>
      </c>
      <c r="E5" s="5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>
      <c r="B6" s="10">
        <v>1</v>
      </c>
      <c r="C6" s="157" t="s">
        <v>183</v>
      </c>
      <c r="D6" s="157" t="s">
        <v>184</v>
      </c>
      <c r="E6" s="61" t="s">
        <v>60</v>
      </c>
      <c r="F6" s="62" t="s">
        <v>12</v>
      </c>
      <c r="G6" s="11">
        <v>25</v>
      </c>
      <c r="H6" s="11" t="s">
        <v>13</v>
      </c>
      <c r="I6" s="13">
        <v>0</v>
      </c>
      <c r="J6" s="14">
        <f>SUM(G6*I6)</f>
        <v>0</v>
      </c>
    </row>
    <row r="7" spans="2:10">
      <c r="B7" s="16">
        <v>2</v>
      </c>
      <c r="C7" s="158"/>
      <c r="D7" s="158"/>
      <c r="E7" s="18" t="s">
        <v>14</v>
      </c>
      <c r="F7" s="66" t="s">
        <v>15</v>
      </c>
      <c r="G7" s="17">
        <v>5</v>
      </c>
      <c r="H7" s="17" t="s">
        <v>185</v>
      </c>
      <c r="I7" s="67">
        <v>0</v>
      </c>
      <c r="J7" s="19">
        <f>SUM(G7*I7)</f>
        <v>0</v>
      </c>
    </row>
    <row r="8" spans="2:10">
      <c r="B8" s="20">
        <v>3</v>
      </c>
      <c r="C8" s="158"/>
      <c r="D8" s="158"/>
      <c r="E8" s="39" t="s">
        <v>17</v>
      </c>
      <c r="F8" s="39" t="s">
        <v>15</v>
      </c>
      <c r="G8" s="22">
        <v>5</v>
      </c>
      <c r="H8" s="17" t="s">
        <v>186</v>
      </c>
      <c r="I8" s="67">
        <v>0</v>
      </c>
      <c r="J8" s="19">
        <f t="shared" ref="J8:J22" si="0">SUM(G8*I8)</f>
        <v>0</v>
      </c>
    </row>
    <row r="9" spans="2:10">
      <c r="B9" s="16">
        <v>4</v>
      </c>
      <c r="C9" s="158"/>
      <c r="D9" s="158"/>
      <c r="E9" s="39" t="s">
        <v>63</v>
      </c>
      <c r="F9" s="39" t="s">
        <v>15</v>
      </c>
      <c r="G9" s="22">
        <v>5</v>
      </c>
      <c r="H9" s="17" t="s">
        <v>187</v>
      </c>
      <c r="I9" s="67">
        <v>0</v>
      </c>
      <c r="J9" s="19">
        <f t="shared" si="0"/>
        <v>0</v>
      </c>
    </row>
    <row r="10" spans="2:10">
      <c r="B10" s="16">
        <v>5</v>
      </c>
      <c r="C10" s="158"/>
      <c r="D10" s="158"/>
      <c r="E10" s="39" t="s">
        <v>21</v>
      </c>
      <c r="F10" s="39" t="s">
        <v>15</v>
      </c>
      <c r="G10" s="22">
        <v>5</v>
      </c>
      <c r="H10" s="17" t="s">
        <v>146</v>
      </c>
      <c r="I10" s="67">
        <v>0</v>
      </c>
      <c r="J10" s="19">
        <f t="shared" si="0"/>
        <v>0</v>
      </c>
    </row>
    <row r="11" spans="2:10" ht="38.25">
      <c r="B11" s="20">
        <v>6</v>
      </c>
      <c r="C11" s="158"/>
      <c r="D11" s="158"/>
      <c r="E11" s="39" t="s">
        <v>66</v>
      </c>
      <c r="F11" s="39" t="s">
        <v>24</v>
      </c>
      <c r="G11" s="22">
        <v>5</v>
      </c>
      <c r="H11" s="17" t="s">
        <v>188</v>
      </c>
      <c r="I11" s="67">
        <v>0</v>
      </c>
      <c r="J11" s="19">
        <f t="shared" si="0"/>
        <v>0</v>
      </c>
    </row>
    <row r="12" spans="2:10" ht="25.5">
      <c r="B12" s="16">
        <v>7</v>
      </c>
      <c r="C12" s="158"/>
      <c r="D12" s="158"/>
      <c r="E12" s="39" t="s">
        <v>132</v>
      </c>
      <c r="F12" s="39" t="s">
        <v>24</v>
      </c>
      <c r="G12" s="22">
        <v>2</v>
      </c>
      <c r="H12" s="17" t="s">
        <v>189</v>
      </c>
      <c r="I12" s="67">
        <v>0</v>
      </c>
      <c r="J12" s="19">
        <f t="shared" si="0"/>
        <v>0</v>
      </c>
    </row>
    <row r="13" spans="2:10" ht="25.5">
      <c r="B13" s="16">
        <v>8</v>
      </c>
      <c r="C13" s="158"/>
      <c r="D13" s="158"/>
      <c r="E13" s="39" t="s">
        <v>133</v>
      </c>
      <c r="F13" s="39" t="s">
        <v>24</v>
      </c>
      <c r="G13" s="22">
        <v>2</v>
      </c>
      <c r="H13" s="17" t="s">
        <v>190</v>
      </c>
      <c r="I13" s="67">
        <v>0</v>
      </c>
      <c r="J13" s="19">
        <f t="shared" si="0"/>
        <v>0</v>
      </c>
    </row>
    <row r="14" spans="2:10">
      <c r="B14" s="20">
        <v>9</v>
      </c>
      <c r="C14" s="158"/>
      <c r="D14" s="158"/>
      <c r="E14" s="39" t="s">
        <v>135</v>
      </c>
      <c r="F14" s="39" t="s">
        <v>15</v>
      </c>
      <c r="G14" s="22">
        <v>1</v>
      </c>
      <c r="H14" s="17" t="s">
        <v>182</v>
      </c>
      <c r="I14" s="67">
        <v>0</v>
      </c>
      <c r="J14" s="19">
        <f t="shared" si="0"/>
        <v>0</v>
      </c>
    </row>
    <row r="15" spans="2:10" ht="25.5">
      <c r="B15" s="16">
        <v>10</v>
      </c>
      <c r="C15" s="158"/>
      <c r="D15" s="158"/>
      <c r="E15" s="39" t="s">
        <v>28</v>
      </c>
      <c r="F15" s="39" t="s">
        <v>15</v>
      </c>
      <c r="G15" s="22">
        <v>3</v>
      </c>
      <c r="H15" s="17" t="s">
        <v>182</v>
      </c>
      <c r="I15" s="67">
        <v>0</v>
      </c>
      <c r="J15" s="19">
        <f t="shared" si="0"/>
        <v>0</v>
      </c>
    </row>
    <row r="16" spans="2:10">
      <c r="B16" s="16">
        <v>11</v>
      </c>
      <c r="C16" s="158"/>
      <c r="D16" s="158"/>
      <c r="E16" s="39" t="s">
        <v>30</v>
      </c>
      <c r="F16" s="39" t="s">
        <v>15</v>
      </c>
      <c r="G16" s="22">
        <v>1</v>
      </c>
      <c r="H16" s="17" t="s">
        <v>151</v>
      </c>
      <c r="I16" s="67">
        <v>0</v>
      </c>
      <c r="J16" s="19">
        <f t="shared" si="0"/>
        <v>0</v>
      </c>
    </row>
    <row r="17" spans="2:10">
      <c r="B17" s="20">
        <v>12</v>
      </c>
      <c r="C17" s="158"/>
      <c r="D17" s="158"/>
      <c r="E17" s="39" t="s">
        <v>32</v>
      </c>
      <c r="F17" s="39" t="s">
        <v>15</v>
      </c>
      <c r="G17" s="22">
        <v>1</v>
      </c>
      <c r="H17" s="17" t="s">
        <v>191</v>
      </c>
      <c r="I17" s="67">
        <v>0</v>
      </c>
      <c r="J17" s="19">
        <f t="shared" si="0"/>
        <v>0</v>
      </c>
    </row>
    <row r="18" spans="2:10">
      <c r="B18" s="16">
        <v>13</v>
      </c>
      <c r="C18" s="158"/>
      <c r="D18" s="158"/>
      <c r="E18" s="39" t="s">
        <v>34</v>
      </c>
      <c r="F18" s="39" t="s">
        <v>15</v>
      </c>
      <c r="G18" s="22">
        <v>1</v>
      </c>
      <c r="H18" s="17" t="s">
        <v>192</v>
      </c>
      <c r="I18" s="67">
        <v>0</v>
      </c>
      <c r="J18" s="19">
        <f t="shared" si="0"/>
        <v>0</v>
      </c>
    </row>
    <row r="19" spans="2:10">
      <c r="B19" s="16">
        <v>14</v>
      </c>
      <c r="C19" s="158"/>
      <c r="D19" s="158"/>
      <c r="E19" s="39" t="s">
        <v>36</v>
      </c>
      <c r="F19" s="39" t="s">
        <v>24</v>
      </c>
      <c r="G19" s="22">
        <v>1</v>
      </c>
      <c r="H19" s="17" t="s">
        <v>193</v>
      </c>
      <c r="I19" s="67">
        <v>0</v>
      </c>
      <c r="J19" s="19">
        <f t="shared" si="0"/>
        <v>0</v>
      </c>
    </row>
    <row r="20" spans="2:10" ht="75.75" customHeight="1">
      <c r="B20" s="16">
        <v>15</v>
      </c>
      <c r="C20" s="163"/>
      <c r="D20" s="163"/>
      <c r="E20" s="21" t="s">
        <v>38</v>
      </c>
      <c r="F20" s="39" t="s">
        <v>39</v>
      </c>
      <c r="G20" s="22">
        <v>30</v>
      </c>
      <c r="H20" s="23" t="s">
        <v>40</v>
      </c>
      <c r="I20" s="67">
        <v>0</v>
      </c>
      <c r="J20" s="19">
        <f t="shared" si="0"/>
        <v>0</v>
      </c>
    </row>
    <row r="21" spans="2:10" ht="63.75">
      <c r="B21" s="20">
        <v>16</v>
      </c>
      <c r="C21" s="163"/>
      <c r="D21" s="163"/>
      <c r="E21" s="21" t="s">
        <v>138</v>
      </c>
      <c r="F21" s="39" t="s">
        <v>39</v>
      </c>
      <c r="G21" s="22">
        <v>10</v>
      </c>
      <c r="H21" s="23" t="s">
        <v>42</v>
      </c>
      <c r="I21" s="67">
        <v>0</v>
      </c>
      <c r="J21" s="19">
        <f t="shared" si="0"/>
        <v>0</v>
      </c>
    </row>
    <row r="22" spans="2:10" ht="64.5" thickBot="1">
      <c r="B22" s="99">
        <v>17</v>
      </c>
      <c r="C22" s="159"/>
      <c r="D22" s="159"/>
      <c r="E22" s="26" t="s">
        <v>43</v>
      </c>
      <c r="F22" s="41" t="s">
        <v>39</v>
      </c>
      <c r="G22" s="27">
        <v>10</v>
      </c>
      <c r="H22" s="25" t="s">
        <v>44</v>
      </c>
      <c r="I22" s="68">
        <v>0</v>
      </c>
      <c r="J22" s="69">
        <f t="shared" si="0"/>
        <v>0</v>
      </c>
    </row>
    <row r="23" spans="2:10" ht="13.5" thickBot="1">
      <c r="J23" s="30">
        <f>SUM(J6:J22)</f>
        <v>0</v>
      </c>
    </row>
    <row r="25" spans="2:10">
      <c r="B25" s="160" t="s">
        <v>45</v>
      </c>
      <c r="C25" s="160"/>
      <c r="D25" s="160"/>
      <c r="E25" s="160"/>
      <c r="F25" s="160"/>
      <c r="G25" s="160"/>
      <c r="H25" s="160"/>
      <c r="I25" s="160"/>
    </row>
    <row r="26" spans="2:10">
      <c r="B26" s="161" t="s">
        <v>46</v>
      </c>
      <c r="C26" s="161"/>
      <c r="D26" s="161"/>
      <c r="E26" s="161"/>
      <c r="F26" s="161"/>
      <c r="G26" s="161"/>
      <c r="H26" s="161"/>
      <c r="I26" s="161"/>
    </row>
  </sheetData>
  <mergeCells count="4">
    <mergeCell ref="C6:C22"/>
    <mergeCell ref="D6:D22"/>
    <mergeCell ref="B25:I25"/>
    <mergeCell ref="B26:I2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BEDD-802F-4641-991F-797A273A1BC3}">
  <dimension ref="B3:J26"/>
  <sheetViews>
    <sheetView topLeftCell="A13" workbookViewId="0">
      <selection activeCell="B25" sqref="B25:I26"/>
    </sheetView>
  </sheetViews>
  <sheetFormatPr defaultRowHeight="12.75"/>
  <cols>
    <col min="1" max="2" width="9.140625" style="1"/>
    <col min="3" max="3" width="21.42578125" style="1" customWidth="1"/>
    <col min="4" max="4" width="24.42578125" style="1" customWidth="1"/>
    <col min="5" max="5" width="22" style="70" customWidth="1"/>
    <col min="6" max="6" width="9.140625" style="1"/>
    <col min="7" max="7" width="15.85546875" style="1" customWidth="1"/>
    <col min="8" max="9" width="21.5703125" style="1" customWidth="1"/>
    <col min="10" max="10" width="24.710937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</v>
      </c>
      <c r="D4" s="4" t="s">
        <v>139</v>
      </c>
      <c r="E4" s="45" t="s">
        <v>87</v>
      </c>
      <c r="F4" s="5" t="s">
        <v>4</v>
      </c>
      <c r="G4" s="5" t="s">
        <v>5</v>
      </c>
      <c r="H4" s="5" t="s">
        <v>53</v>
      </c>
      <c r="I4" s="5" t="s">
        <v>54</v>
      </c>
      <c r="J4" s="5" t="s">
        <v>47</v>
      </c>
    </row>
    <row r="5" spans="2:10" ht="13.5" thickBot="1">
      <c r="B5" s="47">
        <v>1</v>
      </c>
      <c r="C5" s="48">
        <v>2</v>
      </c>
      <c r="D5" s="48">
        <v>3</v>
      </c>
      <c r="E5" s="5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>
      <c r="B6" s="10">
        <v>1</v>
      </c>
      <c r="C6" s="157" t="s">
        <v>194</v>
      </c>
      <c r="D6" s="157" t="s">
        <v>184</v>
      </c>
      <c r="E6" s="61" t="s">
        <v>60</v>
      </c>
      <c r="F6" s="62" t="s">
        <v>12</v>
      </c>
      <c r="G6" s="11">
        <v>25</v>
      </c>
      <c r="H6" s="11" t="s">
        <v>13</v>
      </c>
      <c r="I6" s="13">
        <v>0</v>
      </c>
      <c r="J6" s="14">
        <f>SUM(G6*I6)</f>
        <v>0</v>
      </c>
    </row>
    <row r="7" spans="2:10">
      <c r="B7" s="16">
        <v>2</v>
      </c>
      <c r="C7" s="158"/>
      <c r="D7" s="158"/>
      <c r="E7" s="18" t="s">
        <v>14</v>
      </c>
      <c r="F7" s="66" t="s">
        <v>15</v>
      </c>
      <c r="G7" s="17">
        <v>5</v>
      </c>
      <c r="H7" s="17" t="s">
        <v>185</v>
      </c>
      <c r="I7" s="67">
        <v>0</v>
      </c>
      <c r="J7" s="19">
        <f>SUM(G7*I7)</f>
        <v>0</v>
      </c>
    </row>
    <row r="8" spans="2:10">
      <c r="B8" s="20">
        <v>3</v>
      </c>
      <c r="C8" s="158"/>
      <c r="D8" s="158"/>
      <c r="E8" s="39" t="s">
        <v>17</v>
      </c>
      <c r="F8" s="39" t="s">
        <v>15</v>
      </c>
      <c r="G8" s="22">
        <v>5</v>
      </c>
      <c r="H8" s="17" t="s">
        <v>64</v>
      </c>
      <c r="I8" s="67">
        <v>0</v>
      </c>
      <c r="J8" s="19">
        <f t="shared" ref="J8:J22" si="0">SUM(G8*I8)</f>
        <v>0</v>
      </c>
    </row>
    <row r="9" spans="2:10">
      <c r="B9" s="16">
        <v>4</v>
      </c>
      <c r="C9" s="158"/>
      <c r="D9" s="158"/>
      <c r="E9" s="39" t="s">
        <v>63</v>
      </c>
      <c r="F9" s="39" t="s">
        <v>15</v>
      </c>
      <c r="G9" s="22">
        <v>5</v>
      </c>
      <c r="H9" s="17" t="s">
        <v>195</v>
      </c>
      <c r="I9" s="67">
        <v>0</v>
      </c>
      <c r="J9" s="19">
        <f t="shared" si="0"/>
        <v>0</v>
      </c>
    </row>
    <row r="10" spans="2:10">
      <c r="B10" s="16">
        <v>5</v>
      </c>
      <c r="C10" s="158"/>
      <c r="D10" s="158"/>
      <c r="E10" s="39" t="s">
        <v>21</v>
      </c>
      <c r="F10" s="39" t="s">
        <v>15</v>
      </c>
      <c r="G10" s="22">
        <v>5</v>
      </c>
      <c r="H10" s="17" t="s">
        <v>73</v>
      </c>
      <c r="I10" s="67">
        <v>0</v>
      </c>
      <c r="J10" s="19">
        <f t="shared" si="0"/>
        <v>0</v>
      </c>
    </row>
    <row r="11" spans="2:10" ht="38.25">
      <c r="B11" s="20">
        <v>6</v>
      </c>
      <c r="C11" s="158"/>
      <c r="D11" s="158"/>
      <c r="E11" s="39" t="s">
        <v>66</v>
      </c>
      <c r="F11" s="39" t="s">
        <v>24</v>
      </c>
      <c r="G11" s="22">
        <v>5</v>
      </c>
      <c r="H11" s="17" t="s">
        <v>196</v>
      </c>
      <c r="I11" s="67">
        <v>0</v>
      </c>
      <c r="J11" s="19">
        <f t="shared" si="0"/>
        <v>0</v>
      </c>
    </row>
    <row r="12" spans="2:10" ht="25.5">
      <c r="B12" s="16">
        <v>7</v>
      </c>
      <c r="C12" s="158"/>
      <c r="D12" s="158"/>
      <c r="E12" s="39" t="s">
        <v>132</v>
      </c>
      <c r="F12" s="39" t="s">
        <v>24</v>
      </c>
      <c r="G12" s="22">
        <v>2</v>
      </c>
      <c r="H12" s="17" t="s">
        <v>197</v>
      </c>
      <c r="I12" s="67">
        <v>0</v>
      </c>
      <c r="J12" s="19">
        <f t="shared" si="0"/>
        <v>0</v>
      </c>
    </row>
    <row r="13" spans="2:10" ht="25.5">
      <c r="B13" s="16">
        <v>8</v>
      </c>
      <c r="C13" s="158"/>
      <c r="D13" s="158"/>
      <c r="E13" s="39" t="s">
        <v>133</v>
      </c>
      <c r="F13" s="39" t="s">
        <v>24</v>
      </c>
      <c r="G13" s="22">
        <v>2</v>
      </c>
      <c r="H13" s="17" t="s">
        <v>182</v>
      </c>
      <c r="I13" s="67">
        <v>0</v>
      </c>
      <c r="J13" s="19">
        <f t="shared" si="0"/>
        <v>0</v>
      </c>
    </row>
    <row r="14" spans="2:10">
      <c r="B14" s="20">
        <v>9</v>
      </c>
      <c r="C14" s="158"/>
      <c r="D14" s="158"/>
      <c r="E14" s="39" t="s">
        <v>135</v>
      </c>
      <c r="F14" s="39" t="s">
        <v>15</v>
      </c>
      <c r="G14" s="22">
        <v>1</v>
      </c>
      <c r="H14" s="17" t="s">
        <v>196</v>
      </c>
      <c r="I14" s="67">
        <v>0</v>
      </c>
      <c r="J14" s="19">
        <f t="shared" si="0"/>
        <v>0</v>
      </c>
    </row>
    <row r="15" spans="2:10" ht="25.5">
      <c r="B15" s="16">
        <v>10</v>
      </c>
      <c r="C15" s="158"/>
      <c r="D15" s="158"/>
      <c r="E15" s="39" t="s">
        <v>28</v>
      </c>
      <c r="F15" s="39" t="s">
        <v>15</v>
      </c>
      <c r="G15" s="22">
        <v>3</v>
      </c>
      <c r="H15" s="17" t="s">
        <v>108</v>
      </c>
      <c r="I15" s="67">
        <v>0</v>
      </c>
      <c r="J15" s="19">
        <f t="shared" si="0"/>
        <v>0</v>
      </c>
    </row>
    <row r="16" spans="2:10">
      <c r="B16" s="16">
        <v>11</v>
      </c>
      <c r="C16" s="158"/>
      <c r="D16" s="158"/>
      <c r="E16" s="39" t="s">
        <v>30</v>
      </c>
      <c r="F16" s="39" t="s">
        <v>15</v>
      </c>
      <c r="G16" s="22">
        <v>1</v>
      </c>
      <c r="H16" s="17" t="s">
        <v>198</v>
      </c>
      <c r="I16" s="67">
        <v>0</v>
      </c>
      <c r="J16" s="19">
        <f t="shared" si="0"/>
        <v>0</v>
      </c>
    </row>
    <row r="17" spans="2:10">
      <c r="B17" s="20">
        <v>12</v>
      </c>
      <c r="C17" s="158"/>
      <c r="D17" s="158"/>
      <c r="E17" s="39" t="s">
        <v>32</v>
      </c>
      <c r="F17" s="39" t="s">
        <v>15</v>
      </c>
      <c r="G17" s="22">
        <v>1</v>
      </c>
      <c r="H17" s="17" t="s">
        <v>198</v>
      </c>
      <c r="I17" s="67">
        <v>0</v>
      </c>
      <c r="J17" s="19">
        <f t="shared" si="0"/>
        <v>0</v>
      </c>
    </row>
    <row r="18" spans="2:10">
      <c r="B18" s="16">
        <v>13</v>
      </c>
      <c r="C18" s="158"/>
      <c r="D18" s="158"/>
      <c r="E18" s="39" t="s">
        <v>34</v>
      </c>
      <c r="F18" s="39" t="s">
        <v>15</v>
      </c>
      <c r="G18" s="22">
        <v>1</v>
      </c>
      <c r="H18" s="17" t="s">
        <v>33</v>
      </c>
      <c r="I18" s="67">
        <v>0</v>
      </c>
      <c r="J18" s="19">
        <f t="shared" si="0"/>
        <v>0</v>
      </c>
    </row>
    <row r="19" spans="2:10">
      <c r="B19" s="16">
        <v>14</v>
      </c>
      <c r="C19" s="158"/>
      <c r="D19" s="158"/>
      <c r="E19" s="39" t="s">
        <v>36</v>
      </c>
      <c r="F19" s="39" t="s">
        <v>24</v>
      </c>
      <c r="G19" s="22">
        <v>1</v>
      </c>
      <c r="H19" s="17" t="s">
        <v>67</v>
      </c>
      <c r="I19" s="67">
        <v>0</v>
      </c>
      <c r="J19" s="19">
        <f t="shared" si="0"/>
        <v>0</v>
      </c>
    </row>
    <row r="20" spans="2:10" ht="75.75" customHeight="1">
      <c r="B20" s="16">
        <v>15</v>
      </c>
      <c r="C20" s="163"/>
      <c r="D20" s="163"/>
      <c r="E20" s="21" t="s">
        <v>38</v>
      </c>
      <c r="F20" s="39" t="s">
        <v>39</v>
      </c>
      <c r="G20" s="22">
        <v>30</v>
      </c>
      <c r="H20" s="23" t="s">
        <v>40</v>
      </c>
      <c r="I20" s="67">
        <v>0</v>
      </c>
      <c r="J20" s="19">
        <f t="shared" si="0"/>
        <v>0</v>
      </c>
    </row>
    <row r="21" spans="2:10" ht="63.75">
      <c r="B21" s="20">
        <v>16</v>
      </c>
      <c r="C21" s="163"/>
      <c r="D21" s="163"/>
      <c r="E21" s="21" t="s">
        <v>138</v>
      </c>
      <c r="F21" s="39" t="s">
        <v>39</v>
      </c>
      <c r="G21" s="22">
        <v>10</v>
      </c>
      <c r="H21" s="23" t="s">
        <v>42</v>
      </c>
      <c r="I21" s="67">
        <v>0</v>
      </c>
      <c r="J21" s="19">
        <f t="shared" si="0"/>
        <v>0</v>
      </c>
    </row>
    <row r="22" spans="2:10" ht="64.5" thickBot="1">
      <c r="B22" s="99">
        <v>17</v>
      </c>
      <c r="C22" s="159"/>
      <c r="D22" s="159"/>
      <c r="E22" s="26" t="s">
        <v>43</v>
      </c>
      <c r="F22" s="41" t="s">
        <v>39</v>
      </c>
      <c r="G22" s="27">
        <v>10</v>
      </c>
      <c r="H22" s="25" t="s">
        <v>44</v>
      </c>
      <c r="I22" s="68">
        <v>0</v>
      </c>
      <c r="J22" s="69">
        <f t="shared" si="0"/>
        <v>0</v>
      </c>
    </row>
    <row r="23" spans="2:10" ht="13.5" thickBot="1">
      <c r="J23" s="30">
        <f>SUM(J6:J22)</f>
        <v>0</v>
      </c>
    </row>
    <row r="25" spans="2:10">
      <c r="B25" s="160" t="s">
        <v>45</v>
      </c>
      <c r="C25" s="160"/>
      <c r="D25" s="160"/>
      <c r="E25" s="160"/>
      <c r="F25" s="160"/>
      <c r="G25" s="160"/>
      <c r="H25" s="160"/>
      <c r="I25" s="160"/>
    </row>
    <row r="26" spans="2:10">
      <c r="B26" s="161" t="s">
        <v>46</v>
      </c>
      <c r="C26" s="161"/>
      <c r="D26" s="161"/>
      <c r="E26" s="161"/>
      <c r="F26" s="161"/>
      <c r="G26" s="161"/>
      <c r="H26" s="161"/>
      <c r="I26" s="161"/>
    </row>
  </sheetData>
  <mergeCells count="4">
    <mergeCell ref="C6:C22"/>
    <mergeCell ref="D6:D22"/>
    <mergeCell ref="B25:I25"/>
    <mergeCell ref="B26:I2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E1E14-77B7-4C9D-9838-1D87BE88381A}">
  <dimension ref="B3:L16"/>
  <sheetViews>
    <sheetView tabSelected="1" workbookViewId="0">
      <selection activeCell="B15" sqref="B15:I16"/>
    </sheetView>
  </sheetViews>
  <sheetFormatPr defaultRowHeight="12.75"/>
  <cols>
    <col min="1" max="2" width="9.140625" style="1"/>
    <col min="3" max="3" width="18" style="1" customWidth="1"/>
    <col min="4" max="4" width="19.5703125" style="1" customWidth="1"/>
    <col min="5" max="5" width="21" style="70" customWidth="1"/>
    <col min="6" max="6" width="9.140625" style="1"/>
    <col min="7" max="7" width="16.42578125" style="1" customWidth="1"/>
    <col min="8" max="9" width="18" style="1" customWidth="1"/>
    <col min="10" max="10" width="20.7109375" style="1" customWidth="1"/>
    <col min="11" max="11" width="9.140625" style="1"/>
    <col min="12" max="12" width="37.140625" style="1" customWidth="1"/>
    <col min="13" max="16384" width="9.140625" style="1"/>
  </cols>
  <sheetData>
    <row r="3" spans="2:12" ht="13.5" thickBot="1"/>
    <row r="4" spans="2:12" ht="51.75" thickBot="1">
      <c r="B4" s="3" t="s">
        <v>0</v>
      </c>
      <c r="C4" s="45" t="s">
        <v>1</v>
      </c>
      <c r="D4" s="45" t="s">
        <v>2</v>
      </c>
      <c r="E4" s="45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  <c r="L4" s="6"/>
    </row>
    <row r="5" spans="2:12" ht="13.5" thickBot="1">
      <c r="B5" s="47">
        <v>1</v>
      </c>
      <c r="C5" s="48">
        <v>2</v>
      </c>
      <c r="D5" s="48">
        <v>3</v>
      </c>
      <c r="E5" s="5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2" ht="15.75" customHeight="1">
      <c r="B6" s="82">
        <v>1</v>
      </c>
      <c r="C6" s="157" t="s">
        <v>199</v>
      </c>
      <c r="D6" s="157" t="s">
        <v>200</v>
      </c>
      <c r="E6" s="61" t="s">
        <v>60</v>
      </c>
      <c r="F6" s="62" t="s">
        <v>12</v>
      </c>
      <c r="G6" s="11">
        <v>50</v>
      </c>
      <c r="H6" s="11" t="s">
        <v>13</v>
      </c>
      <c r="I6" s="13">
        <v>0</v>
      </c>
      <c r="J6" s="14">
        <f>SUM(G6*I6)</f>
        <v>0</v>
      </c>
    </row>
    <row r="7" spans="2:12">
      <c r="B7" s="83">
        <v>2</v>
      </c>
      <c r="C7" s="158"/>
      <c r="D7" s="158"/>
      <c r="E7" s="65" t="s">
        <v>89</v>
      </c>
      <c r="F7" s="66" t="s">
        <v>15</v>
      </c>
      <c r="G7" s="17">
        <v>10</v>
      </c>
      <c r="H7" s="17" t="s">
        <v>90</v>
      </c>
      <c r="I7" s="67">
        <v>0</v>
      </c>
      <c r="J7" s="19">
        <f>SUM(G7*I7)</f>
        <v>0</v>
      </c>
    </row>
    <row r="8" spans="2:12">
      <c r="B8" s="84">
        <v>3</v>
      </c>
      <c r="C8" s="158"/>
      <c r="D8" s="158"/>
      <c r="E8" s="39" t="s">
        <v>91</v>
      </c>
      <c r="F8" s="39" t="s">
        <v>15</v>
      </c>
      <c r="G8" s="22">
        <v>10</v>
      </c>
      <c r="H8" s="17" t="s">
        <v>64</v>
      </c>
      <c r="I8" s="67">
        <v>0</v>
      </c>
      <c r="J8" s="19">
        <f t="shared" ref="J8:J13" si="0">SUM(G8*I8)</f>
        <v>0</v>
      </c>
    </row>
    <row r="9" spans="2:12" ht="25.5">
      <c r="B9" s="83">
        <v>4</v>
      </c>
      <c r="C9" s="158"/>
      <c r="D9" s="158"/>
      <c r="E9" s="39" t="s">
        <v>92</v>
      </c>
      <c r="F9" s="39" t="s">
        <v>15</v>
      </c>
      <c r="G9" s="22">
        <v>2</v>
      </c>
      <c r="H9" s="17" t="s">
        <v>70</v>
      </c>
      <c r="I9" s="67">
        <v>0</v>
      </c>
      <c r="J9" s="19">
        <f t="shared" si="0"/>
        <v>0</v>
      </c>
    </row>
    <row r="10" spans="2:12" ht="25.5">
      <c r="B10" s="83">
        <v>5</v>
      </c>
      <c r="C10" s="158"/>
      <c r="D10" s="158"/>
      <c r="E10" s="39" t="s">
        <v>94</v>
      </c>
      <c r="F10" s="39" t="s">
        <v>15</v>
      </c>
      <c r="G10" s="22">
        <v>2</v>
      </c>
      <c r="H10" s="17" t="s">
        <v>104</v>
      </c>
      <c r="I10" s="67">
        <v>0</v>
      </c>
      <c r="J10" s="19">
        <f t="shared" si="0"/>
        <v>0</v>
      </c>
    </row>
    <row r="11" spans="2:12" ht="63.75">
      <c r="B11" s="84">
        <v>6</v>
      </c>
      <c r="C11" s="158"/>
      <c r="D11" s="158"/>
      <c r="E11" s="21" t="s">
        <v>38</v>
      </c>
      <c r="F11" s="39" t="s">
        <v>39</v>
      </c>
      <c r="G11" s="22">
        <v>30</v>
      </c>
      <c r="H11" s="23" t="s">
        <v>40</v>
      </c>
      <c r="I11" s="67">
        <v>0</v>
      </c>
      <c r="J11" s="19">
        <f t="shared" si="0"/>
        <v>0</v>
      </c>
    </row>
    <row r="12" spans="2:12" ht="63.75">
      <c r="B12" s="83">
        <v>7</v>
      </c>
      <c r="C12" s="158"/>
      <c r="D12" s="158"/>
      <c r="E12" s="21" t="s">
        <v>41</v>
      </c>
      <c r="F12" s="39" t="s">
        <v>39</v>
      </c>
      <c r="G12" s="22">
        <v>10</v>
      </c>
      <c r="H12" s="23" t="s">
        <v>42</v>
      </c>
      <c r="I12" s="67">
        <v>0</v>
      </c>
      <c r="J12" s="19">
        <f t="shared" si="0"/>
        <v>0</v>
      </c>
    </row>
    <row r="13" spans="2:12" ht="64.5" thickBot="1">
      <c r="B13" s="85">
        <v>8</v>
      </c>
      <c r="C13" s="159"/>
      <c r="D13" s="159"/>
      <c r="E13" s="26" t="s">
        <v>43</v>
      </c>
      <c r="F13" s="41" t="s">
        <v>39</v>
      </c>
      <c r="G13" s="27">
        <v>10</v>
      </c>
      <c r="H13" s="25" t="s">
        <v>44</v>
      </c>
      <c r="I13" s="68">
        <v>0</v>
      </c>
      <c r="J13" s="69">
        <f t="shared" si="0"/>
        <v>0</v>
      </c>
    </row>
    <row r="14" spans="2:12" ht="13.5" thickBot="1">
      <c r="J14" s="30">
        <f>SUM(J6:J13)</f>
        <v>0</v>
      </c>
    </row>
    <row r="15" spans="2:12">
      <c r="B15" s="160" t="s">
        <v>45</v>
      </c>
      <c r="C15" s="160"/>
      <c r="D15" s="160"/>
      <c r="E15" s="160"/>
      <c r="F15" s="160"/>
      <c r="G15" s="160"/>
      <c r="H15" s="160"/>
      <c r="I15" s="160"/>
    </row>
    <row r="16" spans="2:12">
      <c r="B16" s="161" t="s">
        <v>46</v>
      </c>
      <c r="C16" s="161"/>
      <c r="D16" s="161"/>
      <c r="E16" s="161"/>
      <c r="F16" s="161"/>
      <c r="G16" s="161"/>
      <c r="H16" s="161"/>
      <c r="I16" s="161"/>
    </row>
  </sheetData>
  <mergeCells count="4">
    <mergeCell ref="C6:C13"/>
    <mergeCell ref="D6:D13"/>
    <mergeCell ref="B15:I15"/>
    <mergeCell ref="B16:I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54CB-A590-476B-BD6C-0F8E5773316B}">
  <dimension ref="B3:J24"/>
  <sheetViews>
    <sheetView workbookViewId="0">
      <selection activeCell="B23" sqref="B23:I24"/>
    </sheetView>
  </sheetViews>
  <sheetFormatPr defaultRowHeight="12.75"/>
  <cols>
    <col min="1" max="2" width="9.140625" style="1"/>
    <col min="3" max="3" width="20.42578125" style="1" customWidth="1"/>
    <col min="4" max="4" width="18.5703125" style="1" customWidth="1"/>
    <col min="5" max="5" width="29.7109375" style="70" customWidth="1"/>
    <col min="6" max="7" width="9.140625" style="1"/>
    <col min="8" max="9" width="23.28515625" style="1" customWidth="1"/>
    <col min="10" max="10" width="25.57031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1</v>
      </c>
      <c r="D4" s="45" t="s">
        <v>2</v>
      </c>
      <c r="E4" s="4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s="2" customFormat="1" ht="13.5" thickBot="1">
      <c r="B5" s="47">
        <v>1</v>
      </c>
      <c r="C5" s="48">
        <v>2</v>
      </c>
      <c r="D5" s="48">
        <v>3</v>
      </c>
      <c r="E5" s="59">
        <v>4</v>
      </c>
      <c r="F5" s="49">
        <v>5</v>
      </c>
      <c r="G5" s="49">
        <v>6</v>
      </c>
      <c r="H5" s="60">
        <v>7</v>
      </c>
      <c r="I5" s="60">
        <v>8</v>
      </c>
      <c r="J5" s="60">
        <v>9</v>
      </c>
    </row>
    <row r="6" spans="2:10">
      <c r="B6" s="10">
        <v>1</v>
      </c>
      <c r="C6" s="154" t="s">
        <v>59</v>
      </c>
      <c r="D6" s="157" t="s">
        <v>10</v>
      </c>
      <c r="E6" s="61" t="s">
        <v>60</v>
      </c>
      <c r="F6" s="62" t="s">
        <v>12</v>
      </c>
      <c r="G6" s="11">
        <v>25</v>
      </c>
      <c r="H6" s="11" t="s">
        <v>13</v>
      </c>
      <c r="I6" s="63">
        <v>0</v>
      </c>
      <c r="J6" s="64">
        <f>SUM(G6*I6)</f>
        <v>0</v>
      </c>
    </row>
    <row r="7" spans="2:10">
      <c r="B7" s="16">
        <v>2</v>
      </c>
      <c r="C7" s="155"/>
      <c r="D7" s="158"/>
      <c r="E7" s="65" t="s">
        <v>14</v>
      </c>
      <c r="F7" s="66" t="s">
        <v>15</v>
      </c>
      <c r="G7" s="17">
        <v>5</v>
      </c>
      <c r="H7" s="17" t="s">
        <v>61</v>
      </c>
      <c r="I7" s="67">
        <v>0</v>
      </c>
      <c r="J7" s="19">
        <f>SUM(G7*I7)</f>
        <v>0</v>
      </c>
    </row>
    <row r="8" spans="2:10">
      <c r="B8" s="20">
        <v>3</v>
      </c>
      <c r="C8" s="155"/>
      <c r="D8" s="158"/>
      <c r="E8" s="39" t="s">
        <v>17</v>
      </c>
      <c r="F8" s="39" t="s">
        <v>15</v>
      </c>
      <c r="G8" s="22">
        <v>5</v>
      </c>
      <c r="H8" s="23" t="s">
        <v>62</v>
      </c>
      <c r="I8" s="67">
        <v>0</v>
      </c>
      <c r="J8" s="19">
        <f t="shared" ref="J8:J20" si="0">SUM(G8*I8)</f>
        <v>0</v>
      </c>
    </row>
    <row r="9" spans="2:10">
      <c r="B9" s="20">
        <v>4</v>
      </c>
      <c r="C9" s="155"/>
      <c r="D9" s="158"/>
      <c r="E9" s="39" t="s">
        <v>63</v>
      </c>
      <c r="F9" s="39" t="s">
        <v>15</v>
      </c>
      <c r="G9" s="22">
        <v>5</v>
      </c>
      <c r="H9" s="23" t="s">
        <v>64</v>
      </c>
      <c r="I9" s="67">
        <v>0</v>
      </c>
      <c r="J9" s="19">
        <f t="shared" si="0"/>
        <v>0</v>
      </c>
    </row>
    <row r="10" spans="2:10">
      <c r="B10" s="20">
        <v>5</v>
      </c>
      <c r="C10" s="155"/>
      <c r="D10" s="158"/>
      <c r="E10" s="39" t="s">
        <v>21</v>
      </c>
      <c r="F10" s="39" t="s">
        <v>15</v>
      </c>
      <c r="G10" s="22">
        <v>5</v>
      </c>
      <c r="H10" s="23" t="s">
        <v>65</v>
      </c>
      <c r="I10" s="67">
        <v>0</v>
      </c>
      <c r="J10" s="19">
        <f t="shared" si="0"/>
        <v>0</v>
      </c>
    </row>
    <row r="11" spans="2:10" ht="25.5">
      <c r="B11" s="20">
        <v>6</v>
      </c>
      <c r="C11" s="155"/>
      <c r="D11" s="158"/>
      <c r="E11" s="39" t="s">
        <v>66</v>
      </c>
      <c r="F11" s="39" t="s">
        <v>24</v>
      </c>
      <c r="G11" s="22">
        <v>5</v>
      </c>
      <c r="H11" s="23" t="s">
        <v>67</v>
      </c>
      <c r="I11" s="67">
        <v>0</v>
      </c>
      <c r="J11" s="19">
        <f t="shared" si="0"/>
        <v>0</v>
      </c>
    </row>
    <row r="12" spans="2:10" ht="25.5">
      <c r="B12" s="20">
        <v>7</v>
      </c>
      <c r="C12" s="155"/>
      <c r="D12" s="158"/>
      <c r="E12" s="39" t="s">
        <v>68</v>
      </c>
      <c r="F12" s="39" t="s">
        <v>24</v>
      </c>
      <c r="G12" s="22">
        <v>2</v>
      </c>
      <c r="H12" s="23" t="s">
        <v>69</v>
      </c>
      <c r="I12" s="67">
        <v>0</v>
      </c>
      <c r="J12" s="19">
        <f t="shared" si="0"/>
        <v>0</v>
      </c>
    </row>
    <row r="13" spans="2:10">
      <c r="B13" s="20">
        <v>8</v>
      </c>
      <c r="C13" s="155"/>
      <c r="D13" s="158"/>
      <c r="E13" s="39" t="s">
        <v>28</v>
      </c>
      <c r="F13" s="39" t="s">
        <v>15</v>
      </c>
      <c r="G13" s="22">
        <v>3</v>
      </c>
      <c r="H13" s="23" t="s">
        <v>64</v>
      </c>
      <c r="I13" s="67">
        <v>0</v>
      </c>
      <c r="J13" s="19">
        <f t="shared" si="0"/>
        <v>0</v>
      </c>
    </row>
    <row r="14" spans="2:10">
      <c r="B14" s="20">
        <v>9</v>
      </c>
      <c r="C14" s="155"/>
      <c r="D14" s="158"/>
      <c r="E14" s="39" t="s">
        <v>30</v>
      </c>
      <c r="F14" s="39" t="s">
        <v>15</v>
      </c>
      <c r="G14" s="22">
        <v>1</v>
      </c>
      <c r="H14" s="23" t="s">
        <v>70</v>
      </c>
      <c r="I14" s="67">
        <v>0</v>
      </c>
      <c r="J14" s="19">
        <f t="shared" si="0"/>
        <v>0</v>
      </c>
    </row>
    <row r="15" spans="2:10">
      <c r="B15" s="20">
        <v>10</v>
      </c>
      <c r="C15" s="155"/>
      <c r="D15" s="158"/>
      <c r="E15" s="39" t="s">
        <v>32</v>
      </c>
      <c r="F15" s="39" t="s">
        <v>15</v>
      </c>
      <c r="G15" s="22">
        <v>1</v>
      </c>
      <c r="H15" s="23" t="s">
        <v>71</v>
      </c>
      <c r="I15" s="67">
        <v>0</v>
      </c>
      <c r="J15" s="19">
        <f t="shared" si="0"/>
        <v>0</v>
      </c>
    </row>
    <row r="16" spans="2:10">
      <c r="B16" s="20">
        <v>11</v>
      </c>
      <c r="C16" s="155"/>
      <c r="D16" s="158"/>
      <c r="E16" s="39" t="s">
        <v>34</v>
      </c>
      <c r="F16" s="39" t="s">
        <v>15</v>
      </c>
      <c r="G16" s="22">
        <v>1</v>
      </c>
      <c r="H16" s="23" t="s">
        <v>72</v>
      </c>
      <c r="I16" s="67">
        <v>0</v>
      </c>
      <c r="J16" s="19">
        <f t="shared" si="0"/>
        <v>0</v>
      </c>
    </row>
    <row r="17" spans="2:10">
      <c r="B17" s="20">
        <v>12</v>
      </c>
      <c r="C17" s="155"/>
      <c r="D17" s="158"/>
      <c r="E17" s="39" t="s">
        <v>36</v>
      </c>
      <c r="F17" s="39" t="s">
        <v>24</v>
      </c>
      <c r="G17" s="22">
        <v>1</v>
      </c>
      <c r="H17" s="23" t="s">
        <v>73</v>
      </c>
      <c r="I17" s="67">
        <v>0</v>
      </c>
      <c r="J17" s="19">
        <f t="shared" si="0"/>
        <v>0</v>
      </c>
    </row>
    <row r="18" spans="2:10" ht="38.25">
      <c r="B18" s="20">
        <v>13</v>
      </c>
      <c r="C18" s="162"/>
      <c r="D18" s="163"/>
      <c r="E18" s="21" t="s">
        <v>38</v>
      </c>
      <c r="F18" s="39" t="s">
        <v>39</v>
      </c>
      <c r="G18" s="22">
        <v>30</v>
      </c>
      <c r="H18" s="23" t="s">
        <v>40</v>
      </c>
      <c r="I18" s="67">
        <v>0</v>
      </c>
      <c r="J18" s="19">
        <f t="shared" si="0"/>
        <v>0</v>
      </c>
    </row>
    <row r="19" spans="2:10" ht="38.25">
      <c r="B19" s="20">
        <v>14</v>
      </c>
      <c r="C19" s="162"/>
      <c r="D19" s="163"/>
      <c r="E19" s="21" t="s">
        <v>41</v>
      </c>
      <c r="F19" s="39" t="s">
        <v>39</v>
      </c>
      <c r="G19" s="22">
        <v>10</v>
      </c>
      <c r="H19" s="23" t="s">
        <v>42</v>
      </c>
      <c r="I19" s="67">
        <v>0</v>
      </c>
      <c r="J19" s="19">
        <f t="shared" si="0"/>
        <v>0</v>
      </c>
    </row>
    <row r="20" spans="2:10" ht="39" thickBot="1">
      <c r="B20" s="24">
        <v>15</v>
      </c>
      <c r="C20" s="156"/>
      <c r="D20" s="159"/>
      <c r="E20" s="26" t="s">
        <v>43</v>
      </c>
      <c r="F20" s="41" t="s">
        <v>39</v>
      </c>
      <c r="G20" s="27">
        <v>10</v>
      </c>
      <c r="H20" s="25" t="s">
        <v>44</v>
      </c>
      <c r="I20" s="68">
        <v>0</v>
      </c>
      <c r="J20" s="69">
        <f t="shared" si="0"/>
        <v>0</v>
      </c>
    </row>
    <row r="21" spans="2:10" ht="13.5" thickBot="1">
      <c r="J21" s="30">
        <f>SUM(J6:J20)</f>
        <v>0</v>
      </c>
    </row>
    <row r="23" spans="2:10">
      <c r="B23" s="160" t="s">
        <v>45</v>
      </c>
      <c r="C23" s="160"/>
      <c r="D23" s="160"/>
      <c r="E23" s="160"/>
      <c r="F23" s="160"/>
      <c r="G23" s="160"/>
      <c r="H23" s="160"/>
      <c r="I23" s="160"/>
    </row>
    <row r="24" spans="2:10">
      <c r="B24" s="161" t="s">
        <v>46</v>
      </c>
      <c r="C24" s="161"/>
      <c r="D24" s="161"/>
      <c r="E24" s="161"/>
      <c r="F24" s="161"/>
      <c r="G24" s="161"/>
      <c r="H24" s="161"/>
      <c r="I24" s="161"/>
    </row>
  </sheetData>
  <mergeCells count="4">
    <mergeCell ref="C6:C20"/>
    <mergeCell ref="D6:D20"/>
    <mergeCell ref="B23:I23"/>
    <mergeCell ref="B24:I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444A-A510-4262-A395-ADCC330275CA}">
  <dimension ref="B3:J9"/>
  <sheetViews>
    <sheetView workbookViewId="0">
      <selection activeCell="B8" sqref="B8:I9"/>
    </sheetView>
  </sheetViews>
  <sheetFormatPr defaultRowHeight="12.75"/>
  <cols>
    <col min="1" max="2" width="9.140625" style="1"/>
    <col min="3" max="4" width="23.140625" style="1" customWidth="1"/>
    <col min="5" max="5" width="30.28515625" style="1" customWidth="1"/>
    <col min="6" max="6" width="9.140625" style="1"/>
    <col min="7" max="7" width="14" style="1" customWidth="1"/>
    <col min="8" max="9" width="18.5703125" style="1" customWidth="1"/>
    <col min="10" max="10" width="31.1406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52</v>
      </c>
      <c r="D4" s="45" t="s">
        <v>2</v>
      </c>
      <c r="E4" s="4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153">
        <v>1</v>
      </c>
      <c r="C5" s="71">
        <v>2</v>
      </c>
      <c r="D5" s="71">
        <v>3</v>
      </c>
      <c r="E5" s="71">
        <v>4</v>
      </c>
      <c r="F5" s="72">
        <v>5</v>
      </c>
      <c r="G5" s="72">
        <v>6</v>
      </c>
      <c r="H5" s="72">
        <v>7</v>
      </c>
      <c r="I5" s="72">
        <v>8</v>
      </c>
      <c r="J5" s="72">
        <v>9</v>
      </c>
    </row>
    <row r="6" spans="2:10" ht="39" thickBot="1">
      <c r="B6" s="152">
        <v>1</v>
      </c>
      <c r="C6" s="73" t="s">
        <v>74</v>
      </c>
      <c r="D6" s="74" t="s">
        <v>56</v>
      </c>
      <c r="E6" s="74" t="s">
        <v>57</v>
      </c>
      <c r="F6" s="75" t="s">
        <v>24</v>
      </c>
      <c r="G6" s="76">
        <v>3</v>
      </c>
      <c r="H6" s="76" t="s">
        <v>44</v>
      </c>
      <c r="I6" s="76">
        <v>0</v>
      </c>
      <c r="J6" s="76">
        <f>SUM(G6*I6)</f>
        <v>0</v>
      </c>
    </row>
    <row r="7" spans="2:10" ht="13.5" thickBot="1">
      <c r="B7" s="77"/>
      <c r="C7" s="77"/>
      <c r="D7" s="77"/>
      <c r="E7" s="78"/>
      <c r="F7" s="79"/>
      <c r="G7" s="15"/>
      <c r="H7" s="15" t="s">
        <v>75</v>
      </c>
      <c r="I7" s="15"/>
      <c r="J7" s="58">
        <f>SUM(J6)</f>
        <v>0</v>
      </c>
    </row>
    <row r="8" spans="2:10">
      <c r="B8" s="160" t="s">
        <v>45</v>
      </c>
      <c r="C8" s="160"/>
      <c r="D8" s="160"/>
      <c r="E8" s="160"/>
      <c r="F8" s="160"/>
      <c r="G8" s="160"/>
      <c r="H8" s="160"/>
      <c r="I8" s="160"/>
      <c r="J8" s="15"/>
    </row>
    <row r="9" spans="2:10">
      <c r="B9" s="161" t="s">
        <v>46</v>
      </c>
      <c r="C9" s="161"/>
      <c r="D9" s="161"/>
      <c r="E9" s="161"/>
      <c r="F9" s="161"/>
      <c r="G9" s="161"/>
      <c r="H9" s="161"/>
      <c r="I9" s="161"/>
      <c r="J9" s="15"/>
    </row>
  </sheetData>
  <mergeCells count="2">
    <mergeCell ref="B8:I8"/>
    <mergeCell ref="B9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93F5-68BD-4395-8082-62CF19ACFF4C}">
  <dimension ref="B3:J24"/>
  <sheetViews>
    <sheetView workbookViewId="0">
      <selection activeCell="B23" sqref="B23:I24"/>
    </sheetView>
  </sheetViews>
  <sheetFormatPr defaultRowHeight="12.75"/>
  <cols>
    <col min="1" max="2" width="9.140625" style="1"/>
    <col min="3" max="3" width="20" style="1" customWidth="1"/>
    <col min="4" max="4" width="25" style="1" customWidth="1"/>
    <col min="5" max="5" width="26.7109375" style="70" customWidth="1"/>
    <col min="6" max="6" width="9.140625" style="1"/>
    <col min="7" max="7" width="15.5703125" style="1" customWidth="1"/>
    <col min="8" max="9" width="21.42578125" style="1" customWidth="1"/>
    <col min="10" max="10" width="27.285156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76</v>
      </c>
      <c r="D4" s="45" t="s">
        <v>2</v>
      </c>
      <c r="E4" s="4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47">
        <v>1</v>
      </c>
      <c r="C5" s="48">
        <v>2</v>
      </c>
      <c r="D5" s="48">
        <v>3</v>
      </c>
      <c r="E5" s="59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>
      <c r="B6" s="10">
        <v>1</v>
      </c>
      <c r="C6" s="154" t="s">
        <v>77</v>
      </c>
      <c r="D6" s="157" t="s">
        <v>10</v>
      </c>
      <c r="E6" s="61" t="s">
        <v>60</v>
      </c>
      <c r="F6" s="62" t="s">
        <v>12</v>
      </c>
      <c r="G6" s="11">
        <v>25</v>
      </c>
      <c r="H6" s="11" t="s">
        <v>13</v>
      </c>
      <c r="I6" s="13">
        <v>0</v>
      </c>
      <c r="J6" s="14">
        <f>SUM(G6*I6)</f>
        <v>0</v>
      </c>
    </row>
    <row r="7" spans="2:10">
      <c r="B7" s="16">
        <v>2</v>
      </c>
      <c r="C7" s="155"/>
      <c r="D7" s="158"/>
      <c r="E7" s="65" t="s">
        <v>14</v>
      </c>
      <c r="F7" s="66" t="s">
        <v>15</v>
      </c>
      <c r="G7" s="17">
        <v>5</v>
      </c>
      <c r="H7" s="17" t="s">
        <v>78</v>
      </c>
      <c r="I7" s="67">
        <v>0</v>
      </c>
      <c r="J7" s="19">
        <f>SUM(G7*I7)</f>
        <v>0</v>
      </c>
    </row>
    <row r="8" spans="2:10">
      <c r="B8" s="20">
        <v>3</v>
      </c>
      <c r="C8" s="155"/>
      <c r="D8" s="158"/>
      <c r="E8" s="39" t="s">
        <v>17</v>
      </c>
      <c r="F8" s="39" t="s">
        <v>15</v>
      </c>
      <c r="G8" s="22">
        <v>5</v>
      </c>
      <c r="H8" s="23" t="s">
        <v>79</v>
      </c>
      <c r="I8" s="67">
        <v>0</v>
      </c>
      <c r="J8" s="19">
        <f t="shared" ref="J8:J20" si="0">SUM(G8*I8)</f>
        <v>0</v>
      </c>
    </row>
    <row r="9" spans="2:10">
      <c r="B9" s="20">
        <v>4</v>
      </c>
      <c r="C9" s="155"/>
      <c r="D9" s="158"/>
      <c r="E9" s="39" t="s">
        <v>63</v>
      </c>
      <c r="F9" s="39" t="s">
        <v>15</v>
      </c>
      <c r="G9" s="22">
        <v>5</v>
      </c>
      <c r="H9" s="23" t="s">
        <v>80</v>
      </c>
      <c r="I9" s="67">
        <v>0</v>
      </c>
      <c r="J9" s="19">
        <f t="shared" si="0"/>
        <v>0</v>
      </c>
    </row>
    <row r="10" spans="2:10">
      <c r="B10" s="16">
        <v>5</v>
      </c>
      <c r="C10" s="155"/>
      <c r="D10" s="158"/>
      <c r="E10" s="39" t="s">
        <v>21</v>
      </c>
      <c r="F10" s="39" t="s">
        <v>15</v>
      </c>
      <c r="G10" s="22">
        <v>5</v>
      </c>
      <c r="H10" s="23" t="s">
        <v>81</v>
      </c>
      <c r="I10" s="67">
        <v>0</v>
      </c>
      <c r="J10" s="19">
        <f t="shared" si="0"/>
        <v>0</v>
      </c>
    </row>
    <row r="11" spans="2:10" ht="25.5">
      <c r="B11" s="16">
        <v>6</v>
      </c>
      <c r="C11" s="155"/>
      <c r="D11" s="158"/>
      <c r="E11" s="39" t="s">
        <v>66</v>
      </c>
      <c r="F11" s="39" t="s">
        <v>24</v>
      </c>
      <c r="G11" s="22">
        <v>5</v>
      </c>
      <c r="H11" s="23" t="s">
        <v>82</v>
      </c>
      <c r="I11" s="67">
        <v>0</v>
      </c>
      <c r="J11" s="19">
        <f t="shared" si="0"/>
        <v>0</v>
      </c>
    </row>
    <row r="12" spans="2:10" ht="25.5">
      <c r="B12" s="20">
        <v>7</v>
      </c>
      <c r="C12" s="155"/>
      <c r="D12" s="158"/>
      <c r="E12" s="39" t="s">
        <v>83</v>
      </c>
      <c r="F12" s="39" t="s">
        <v>24</v>
      </c>
      <c r="G12" s="22">
        <v>2</v>
      </c>
      <c r="H12" s="23" t="s">
        <v>82</v>
      </c>
      <c r="I12" s="67">
        <v>0</v>
      </c>
      <c r="J12" s="19">
        <f t="shared" si="0"/>
        <v>0</v>
      </c>
    </row>
    <row r="13" spans="2:10">
      <c r="B13" s="20">
        <v>8</v>
      </c>
      <c r="C13" s="155"/>
      <c r="D13" s="158"/>
      <c r="E13" s="39" t="s">
        <v>28</v>
      </c>
      <c r="F13" s="39" t="s">
        <v>15</v>
      </c>
      <c r="G13" s="22">
        <v>3</v>
      </c>
      <c r="H13" s="23" t="s">
        <v>84</v>
      </c>
      <c r="I13" s="67">
        <v>0</v>
      </c>
      <c r="J13" s="19">
        <f t="shared" si="0"/>
        <v>0</v>
      </c>
    </row>
    <row r="14" spans="2:10">
      <c r="B14" s="16">
        <v>9</v>
      </c>
      <c r="C14" s="155"/>
      <c r="D14" s="158"/>
      <c r="E14" s="39" t="s">
        <v>30</v>
      </c>
      <c r="F14" s="39" t="s">
        <v>15</v>
      </c>
      <c r="G14" s="22">
        <v>1</v>
      </c>
      <c r="H14" s="23" t="s">
        <v>85</v>
      </c>
      <c r="I14" s="67">
        <v>0</v>
      </c>
      <c r="J14" s="19">
        <f t="shared" si="0"/>
        <v>0</v>
      </c>
    </row>
    <row r="15" spans="2:10">
      <c r="B15" s="16">
        <v>10</v>
      </c>
      <c r="C15" s="155"/>
      <c r="D15" s="158"/>
      <c r="E15" s="39" t="s">
        <v>32</v>
      </c>
      <c r="F15" s="39" t="s">
        <v>15</v>
      </c>
      <c r="G15" s="22">
        <v>1</v>
      </c>
      <c r="H15" s="23" t="s">
        <v>86</v>
      </c>
      <c r="I15" s="67">
        <v>0</v>
      </c>
      <c r="J15" s="19">
        <f t="shared" si="0"/>
        <v>0</v>
      </c>
    </row>
    <row r="16" spans="2:10">
      <c r="B16" s="20">
        <v>11</v>
      </c>
      <c r="C16" s="155"/>
      <c r="D16" s="158"/>
      <c r="E16" s="39" t="s">
        <v>34</v>
      </c>
      <c r="F16" s="39" t="s">
        <v>15</v>
      </c>
      <c r="G16" s="22">
        <v>1</v>
      </c>
      <c r="H16" s="23" t="s">
        <v>33</v>
      </c>
      <c r="I16" s="67">
        <v>0</v>
      </c>
      <c r="J16" s="19">
        <f t="shared" si="0"/>
        <v>0</v>
      </c>
    </row>
    <row r="17" spans="2:10">
      <c r="B17" s="20">
        <v>12</v>
      </c>
      <c r="C17" s="155"/>
      <c r="D17" s="158"/>
      <c r="E17" s="39" t="s">
        <v>36</v>
      </c>
      <c r="F17" s="39" t="s">
        <v>24</v>
      </c>
      <c r="G17" s="22">
        <v>1</v>
      </c>
      <c r="H17" s="23" t="s">
        <v>67</v>
      </c>
      <c r="I17" s="67">
        <v>0</v>
      </c>
      <c r="J17" s="19">
        <f t="shared" si="0"/>
        <v>0</v>
      </c>
    </row>
    <row r="18" spans="2:10" ht="38.25">
      <c r="B18" s="16">
        <v>13</v>
      </c>
      <c r="C18" s="162"/>
      <c r="D18" s="163"/>
      <c r="E18" s="21" t="s">
        <v>38</v>
      </c>
      <c r="F18" s="39" t="s">
        <v>39</v>
      </c>
      <c r="G18" s="22">
        <v>30</v>
      </c>
      <c r="H18" s="23" t="s">
        <v>40</v>
      </c>
      <c r="I18" s="67">
        <v>0</v>
      </c>
      <c r="J18" s="19">
        <f t="shared" si="0"/>
        <v>0</v>
      </c>
    </row>
    <row r="19" spans="2:10" ht="38.25">
      <c r="B19" s="16">
        <v>14</v>
      </c>
      <c r="C19" s="162"/>
      <c r="D19" s="163"/>
      <c r="E19" s="21" t="s">
        <v>41</v>
      </c>
      <c r="F19" s="39" t="s">
        <v>39</v>
      </c>
      <c r="G19" s="22">
        <v>10</v>
      </c>
      <c r="H19" s="23" t="s">
        <v>42</v>
      </c>
      <c r="I19" s="67">
        <v>0</v>
      </c>
      <c r="J19" s="19">
        <f t="shared" si="0"/>
        <v>0</v>
      </c>
    </row>
    <row r="20" spans="2:10" ht="51.75" thickBot="1">
      <c r="B20" s="24">
        <v>15</v>
      </c>
      <c r="C20" s="156"/>
      <c r="D20" s="159"/>
      <c r="E20" s="26" t="s">
        <v>43</v>
      </c>
      <c r="F20" s="41" t="s">
        <v>39</v>
      </c>
      <c r="G20" s="27">
        <v>10</v>
      </c>
      <c r="H20" s="25" t="s">
        <v>44</v>
      </c>
      <c r="I20" s="68">
        <v>0</v>
      </c>
      <c r="J20" s="69">
        <f t="shared" si="0"/>
        <v>0</v>
      </c>
    </row>
    <row r="21" spans="2:10" ht="13.5" thickBot="1">
      <c r="J21" s="30">
        <f>SUM(J6:J20)</f>
        <v>0</v>
      </c>
    </row>
    <row r="23" spans="2:10">
      <c r="B23" s="160" t="s">
        <v>45</v>
      </c>
      <c r="C23" s="160"/>
      <c r="D23" s="160"/>
      <c r="E23" s="160"/>
      <c r="F23" s="160"/>
      <c r="G23" s="160"/>
      <c r="H23" s="160"/>
      <c r="I23" s="160"/>
    </row>
    <row r="24" spans="2:10">
      <c r="B24" s="161" t="s">
        <v>46</v>
      </c>
      <c r="C24" s="161"/>
      <c r="D24" s="161"/>
      <c r="E24" s="161"/>
      <c r="F24" s="161"/>
      <c r="G24" s="161"/>
      <c r="H24" s="161"/>
      <c r="I24" s="161"/>
    </row>
  </sheetData>
  <mergeCells count="4">
    <mergeCell ref="C6:C20"/>
    <mergeCell ref="D6:D20"/>
    <mergeCell ref="B23:I23"/>
    <mergeCell ref="B24:I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3162-F3AA-4536-9D12-CD5B72B5478B}">
  <dimension ref="B3:L17"/>
  <sheetViews>
    <sheetView workbookViewId="0">
      <selection activeCell="B16" sqref="B16:I17"/>
    </sheetView>
  </sheetViews>
  <sheetFormatPr defaultRowHeight="12.75"/>
  <cols>
    <col min="1" max="2" width="9.140625" style="1"/>
    <col min="3" max="3" width="18" style="1" customWidth="1"/>
    <col min="4" max="4" width="19.5703125" style="1" customWidth="1"/>
    <col min="5" max="5" width="21" style="70" customWidth="1"/>
    <col min="6" max="6" width="9.140625" style="1"/>
    <col min="7" max="7" width="16.42578125" style="1" customWidth="1"/>
    <col min="8" max="9" width="18" style="1" customWidth="1"/>
    <col min="10" max="10" width="20.7109375" style="1" customWidth="1"/>
    <col min="11" max="11" width="9.140625" style="1"/>
    <col min="12" max="12" width="37.140625" style="1" customWidth="1"/>
    <col min="13" max="16384" width="9.140625" style="1"/>
  </cols>
  <sheetData>
    <row r="3" spans="2:12" ht="13.5" thickBot="1"/>
    <row r="4" spans="2:12" ht="51.75" thickBot="1">
      <c r="B4" s="3" t="s">
        <v>0</v>
      </c>
      <c r="C4" s="45" t="s">
        <v>1</v>
      </c>
      <c r="D4" s="45" t="s">
        <v>2</v>
      </c>
      <c r="E4" s="45" t="s">
        <v>87</v>
      </c>
      <c r="F4" s="45" t="s">
        <v>4</v>
      </c>
      <c r="G4" s="45" t="s">
        <v>5</v>
      </c>
      <c r="H4" s="45" t="s">
        <v>6</v>
      </c>
      <c r="I4" s="45" t="s">
        <v>7</v>
      </c>
      <c r="J4" s="45" t="s">
        <v>47</v>
      </c>
      <c r="L4" s="144"/>
    </row>
    <row r="5" spans="2:12" ht="13.5" thickBot="1">
      <c r="B5" s="47">
        <v>1</v>
      </c>
      <c r="C5" s="48">
        <v>2</v>
      </c>
      <c r="D5" s="48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</row>
    <row r="6" spans="2:12" ht="15.75" customHeight="1">
      <c r="B6" s="82">
        <v>1</v>
      </c>
      <c r="C6" s="157" t="s">
        <v>88</v>
      </c>
      <c r="D6" s="157" t="s">
        <v>10</v>
      </c>
      <c r="E6" s="61" t="s">
        <v>60</v>
      </c>
      <c r="F6" s="62" t="s">
        <v>12</v>
      </c>
      <c r="G6" s="11">
        <v>50</v>
      </c>
      <c r="H6" s="11" t="s">
        <v>13</v>
      </c>
      <c r="I6" s="13">
        <v>0</v>
      </c>
      <c r="J6" s="14">
        <f>SUM(G6*I6)</f>
        <v>0</v>
      </c>
    </row>
    <row r="7" spans="2:12">
      <c r="B7" s="83">
        <v>2</v>
      </c>
      <c r="C7" s="158"/>
      <c r="D7" s="158"/>
      <c r="E7" s="65" t="s">
        <v>89</v>
      </c>
      <c r="F7" s="66" t="s">
        <v>15</v>
      </c>
      <c r="G7" s="17">
        <v>10</v>
      </c>
      <c r="H7" s="17" t="s">
        <v>90</v>
      </c>
      <c r="I7" s="67">
        <v>0</v>
      </c>
      <c r="J7" s="19">
        <f>SUM(G7*I7)</f>
        <v>0</v>
      </c>
    </row>
    <row r="8" spans="2:12">
      <c r="B8" s="145">
        <v>3</v>
      </c>
      <c r="C8" s="158"/>
      <c r="D8" s="158"/>
      <c r="E8" s="146" t="s">
        <v>91</v>
      </c>
      <c r="F8" s="146" t="s">
        <v>15</v>
      </c>
      <c r="G8" s="23">
        <v>10</v>
      </c>
      <c r="H8" s="17" t="s">
        <v>64</v>
      </c>
      <c r="I8" s="67">
        <v>0</v>
      </c>
      <c r="J8" s="19">
        <f t="shared" ref="J8:J13" si="0">SUM(G8*I8)</f>
        <v>0</v>
      </c>
    </row>
    <row r="9" spans="2:12" ht="25.5">
      <c r="B9" s="83">
        <v>4</v>
      </c>
      <c r="C9" s="158"/>
      <c r="D9" s="158"/>
      <c r="E9" s="146" t="s">
        <v>92</v>
      </c>
      <c r="F9" s="146" t="s">
        <v>15</v>
      </c>
      <c r="G9" s="23">
        <v>2</v>
      </c>
      <c r="H9" s="17" t="s">
        <v>93</v>
      </c>
      <c r="I9" s="67">
        <v>0</v>
      </c>
      <c r="J9" s="19">
        <f t="shared" si="0"/>
        <v>0</v>
      </c>
    </row>
    <row r="10" spans="2:12" ht="25.5">
      <c r="B10" s="83">
        <v>5</v>
      </c>
      <c r="C10" s="158"/>
      <c r="D10" s="158"/>
      <c r="E10" s="146" t="s">
        <v>94</v>
      </c>
      <c r="F10" s="146" t="s">
        <v>15</v>
      </c>
      <c r="G10" s="23">
        <v>2</v>
      </c>
      <c r="H10" s="17" t="s">
        <v>95</v>
      </c>
      <c r="I10" s="67">
        <v>0</v>
      </c>
      <c r="J10" s="19">
        <f t="shared" si="0"/>
        <v>0</v>
      </c>
    </row>
    <row r="11" spans="2:12" ht="63.75">
      <c r="B11" s="145">
        <v>6</v>
      </c>
      <c r="C11" s="158"/>
      <c r="D11" s="158"/>
      <c r="E11" s="147" t="s">
        <v>38</v>
      </c>
      <c r="F11" s="146" t="s">
        <v>39</v>
      </c>
      <c r="G11" s="23">
        <v>30</v>
      </c>
      <c r="H11" s="23" t="s">
        <v>40</v>
      </c>
      <c r="I11" s="67">
        <v>0</v>
      </c>
      <c r="J11" s="19">
        <f t="shared" si="0"/>
        <v>0</v>
      </c>
    </row>
    <row r="12" spans="2:12" ht="63.75">
      <c r="B12" s="83">
        <v>7</v>
      </c>
      <c r="C12" s="158"/>
      <c r="D12" s="158"/>
      <c r="E12" s="147" t="s">
        <v>41</v>
      </c>
      <c r="F12" s="146" t="s">
        <v>39</v>
      </c>
      <c r="G12" s="23">
        <v>10</v>
      </c>
      <c r="H12" s="23" t="s">
        <v>42</v>
      </c>
      <c r="I12" s="67">
        <v>0</v>
      </c>
      <c r="J12" s="19">
        <f t="shared" si="0"/>
        <v>0</v>
      </c>
    </row>
    <row r="13" spans="2:12" ht="64.5" thickBot="1">
      <c r="B13" s="85">
        <v>8</v>
      </c>
      <c r="C13" s="159"/>
      <c r="D13" s="159"/>
      <c r="E13" s="148" t="s">
        <v>43</v>
      </c>
      <c r="F13" s="149" t="s">
        <v>39</v>
      </c>
      <c r="G13" s="150">
        <v>10</v>
      </c>
      <c r="H13" s="25" t="s">
        <v>44</v>
      </c>
      <c r="I13" s="68">
        <v>0</v>
      </c>
      <c r="J13" s="69">
        <f t="shared" si="0"/>
        <v>0</v>
      </c>
    </row>
    <row r="14" spans="2:12" ht="13.5" thickBot="1">
      <c r="J14" s="30">
        <f>SUM(J6:J13)</f>
        <v>0</v>
      </c>
    </row>
    <row r="16" spans="2:12">
      <c r="B16" s="160" t="s">
        <v>45</v>
      </c>
      <c r="C16" s="160"/>
      <c r="D16" s="160"/>
      <c r="E16" s="160"/>
      <c r="F16" s="160"/>
      <c r="G16" s="160"/>
      <c r="H16" s="160"/>
      <c r="I16" s="160"/>
    </row>
    <row r="17" spans="2:9">
      <c r="B17" s="161" t="s">
        <v>46</v>
      </c>
      <c r="C17" s="161"/>
      <c r="D17" s="161"/>
      <c r="E17" s="161"/>
      <c r="F17" s="161"/>
      <c r="G17" s="161"/>
      <c r="H17" s="161"/>
      <c r="I17" s="161"/>
    </row>
  </sheetData>
  <mergeCells count="4">
    <mergeCell ref="C6:C13"/>
    <mergeCell ref="D6:D13"/>
    <mergeCell ref="B16:I16"/>
    <mergeCell ref="B17:I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9891-840E-4836-A258-03B64E2A7ACD}">
  <dimension ref="B3:J10"/>
  <sheetViews>
    <sheetView workbookViewId="0">
      <selection activeCell="B9" sqref="B9:I10"/>
    </sheetView>
  </sheetViews>
  <sheetFormatPr defaultRowHeight="12.75"/>
  <cols>
    <col min="1" max="2" width="9.140625" style="1"/>
    <col min="3" max="3" width="22.85546875" style="1" customWidth="1"/>
    <col min="4" max="4" width="21.5703125" style="1" customWidth="1"/>
    <col min="5" max="5" width="35.140625" style="1" customWidth="1"/>
    <col min="6" max="7" width="9.140625" style="1"/>
    <col min="8" max="9" width="19.5703125" style="1" customWidth="1"/>
    <col min="10" max="10" width="19.425781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96</v>
      </c>
      <c r="D4" s="45" t="s">
        <v>2</v>
      </c>
      <c r="E4" s="4" t="s">
        <v>87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47">
        <v>1</v>
      </c>
      <c r="C5" s="7">
        <v>2</v>
      </c>
      <c r="D5" s="7">
        <v>3</v>
      </c>
      <c r="E5" s="48">
        <v>4</v>
      </c>
      <c r="F5" s="49">
        <v>5</v>
      </c>
      <c r="G5" s="49">
        <v>6</v>
      </c>
      <c r="H5" s="49">
        <v>7</v>
      </c>
      <c r="I5" s="49">
        <v>8</v>
      </c>
      <c r="J5" s="49">
        <v>9</v>
      </c>
    </row>
    <row r="6" spans="2:10" ht="38.25" customHeight="1" thickBot="1">
      <c r="B6" s="86">
        <v>1</v>
      </c>
      <c r="C6" s="87" t="s">
        <v>97</v>
      </c>
      <c r="D6" s="87" t="s">
        <v>10</v>
      </c>
      <c r="E6" s="89" t="s">
        <v>98</v>
      </c>
      <c r="F6" s="88" t="s">
        <v>24</v>
      </c>
      <c r="G6" s="87">
        <v>10</v>
      </c>
      <c r="H6" s="87" t="s">
        <v>99</v>
      </c>
      <c r="I6" s="87">
        <v>0</v>
      </c>
      <c r="J6" s="87">
        <f>SUM(G6*I6)</f>
        <v>0</v>
      </c>
    </row>
    <row r="7" spans="2:10" ht="13.5" thickBot="1">
      <c r="J7" s="30">
        <f>SUM(J6)</f>
        <v>0</v>
      </c>
    </row>
    <row r="9" spans="2:10">
      <c r="B9" s="160" t="s">
        <v>45</v>
      </c>
      <c r="C9" s="160"/>
      <c r="D9" s="160"/>
      <c r="E9" s="160"/>
      <c r="F9" s="160"/>
      <c r="G9" s="160"/>
      <c r="H9" s="160"/>
      <c r="I9" s="160"/>
    </row>
    <row r="10" spans="2:10">
      <c r="B10" s="161" t="s">
        <v>46</v>
      </c>
      <c r="C10" s="161"/>
      <c r="D10" s="161"/>
      <c r="E10" s="161"/>
      <c r="F10" s="161"/>
      <c r="G10" s="161"/>
      <c r="H10" s="161"/>
      <c r="I10" s="161"/>
    </row>
  </sheetData>
  <mergeCells count="2">
    <mergeCell ref="B9:I9"/>
    <mergeCell ref="B10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01A5-400B-4EDD-B58D-ACD4B0A6ACF4}">
  <dimension ref="B3:J9"/>
  <sheetViews>
    <sheetView workbookViewId="0">
      <selection activeCell="B8" sqref="B8:I9"/>
    </sheetView>
  </sheetViews>
  <sheetFormatPr defaultRowHeight="12.75"/>
  <cols>
    <col min="1" max="2" width="9.140625" style="1"/>
    <col min="3" max="4" width="23.140625" style="1" customWidth="1"/>
    <col min="5" max="5" width="30.28515625" style="1" customWidth="1"/>
    <col min="6" max="6" width="9.140625" style="1"/>
    <col min="7" max="7" width="14" style="1" customWidth="1"/>
    <col min="8" max="9" width="18.5703125" style="1" customWidth="1"/>
    <col min="10" max="10" width="31.140625" style="1" customWidth="1"/>
    <col min="11" max="16384" width="9.140625" style="1"/>
  </cols>
  <sheetData>
    <row r="3" spans="2:10" ht="13.5" thickBot="1"/>
    <row r="4" spans="2:10" ht="39" thickBot="1">
      <c r="B4" s="3" t="s">
        <v>0</v>
      </c>
      <c r="C4" s="45" t="s">
        <v>52</v>
      </c>
      <c r="D4" s="45" t="s">
        <v>2</v>
      </c>
      <c r="E4" s="4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47</v>
      </c>
    </row>
    <row r="5" spans="2:10" ht="13.5" thickBot="1">
      <c r="B5" s="153">
        <v>1</v>
      </c>
      <c r="C5" s="71">
        <v>2</v>
      </c>
      <c r="D5" s="71">
        <v>3</v>
      </c>
      <c r="E5" s="71">
        <v>4</v>
      </c>
      <c r="F5" s="72">
        <v>5</v>
      </c>
      <c r="G5" s="72">
        <v>6</v>
      </c>
      <c r="H5" s="72">
        <v>7</v>
      </c>
      <c r="I5" s="72">
        <v>8</v>
      </c>
      <c r="J5" s="72">
        <v>9</v>
      </c>
    </row>
    <row r="6" spans="2:10" ht="39" thickBot="1">
      <c r="B6" s="152">
        <v>1</v>
      </c>
      <c r="C6" s="73" t="s">
        <v>100</v>
      </c>
      <c r="D6" s="74" t="s">
        <v>56</v>
      </c>
      <c r="E6" s="74" t="s">
        <v>57</v>
      </c>
      <c r="F6" s="75" t="s">
        <v>24</v>
      </c>
      <c r="G6" s="76">
        <v>3</v>
      </c>
      <c r="H6" s="76" t="s">
        <v>101</v>
      </c>
      <c r="I6" s="76">
        <v>0</v>
      </c>
      <c r="J6" s="76">
        <f>SUM(G6*I6)</f>
        <v>0</v>
      </c>
    </row>
    <row r="7" spans="2:10" ht="13.5" thickBot="1">
      <c r="B7" s="77"/>
      <c r="C7" s="77"/>
      <c r="D7" s="77"/>
      <c r="E7" s="78"/>
      <c r="F7" s="79"/>
      <c r="G7" s="15"/>
      <c r="H7" s="15" t="s">
        <v>75</v>
      </c>
      <c r="I7" s="15"/>
      <c r="J7" s="58">
        <f>SUM(J6)</f>
        <v>0</v>
      </c>
    </row>
    <row r="8" spans="2:10">
      <c r="B8" s="160" t="s">
        <v>45</v>
      </c>
      <c r="C8" s="160"/>
      <c r="D8" s="160"/>
      <c r="E8" s="160"/>
      <c r="F8" s="160"/>
      <c r="G8" s="160"/>
      <c r="H8" s="160"/>
      <c r="I8" s="160"/>
      <c r="J8" s="15"/>
    </row>
    <row r="9" spans="2:10">
      <c r="B9" s="161" t="s">
        <v>46</v>
      </c>
      <c r="C9" s="161"/>
      <c r="D9" s="161"/>
      <c r="E9" s="161"/>
      <c r="F9" s="161"/>
      <c r="G9" s="161"/>
      <c r="H9" s="161"/>
      <c r="I9" s="161"/>
      <c r="J9" s="15"/>
    </row>
  </sheetData>
  <mergeCells count="2">
    <mergeCell ref="B8:I8"/>
    <mergeCell ref="B9:I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16" ma:contentTypeDescription="Create a new document." ma:contentTypeScope="" ma:versionID="327d8cc5e1b47f6267ebae8f54027092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2a9ce904c360f9ac77551a11e8674a34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F1855D-2132-4D4E-80CE-2E18AF6F98D0}"/>
</file>

<file path=customXml/itemProps2.xml><?xml version="1.0" encoding="utf-8"?>
<ds:datastoreItem xmlns:ds="http://schemas.openxmlformats.org/officeDocument/2006/customXml" ds:itemID="{9C098700-7CBA-4287-AD0E-E3C315C86FA4}"/>
</file>

<file path=customXml/itemProps3.xml><?xml version="1.0" encoding="utf-8"?>
<ds:datastoreItem xmlns:ds="http://schemas.openxmlformats.org/officeDocument/2006/customXml" ds:itemID="{740AF77E-5969-4D89-955E-EF448A3780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Raimonda Stelionytė</dc:creator>
  <cp:keywords/>
  <dc:description/>
  <cp:lastModifiedBy>Raimonda Alaburdė</cp:lastModifiedBy>
  <cp:revision/>
  <dcterms:created xsi:type="dcterms:W3CDTF">2022-03-04T08:46:19Z</dcterms:created>
  <dcterms:modified xsi:type="dcterms:W3CDTF">2025-11-06T06:20:11Z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  <property fmtid="{D5CDD505-2E9C-101B-9397-08002B2CF9AE}" pid="3" name="MediaServiceImageTags">
    <vt:lpwstr/>
  </property>
</Properties>
</file>