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935"/>
  </bookViews>
  <sheets>
    <sheet name="turtas" sheetId="1" r:id="rId1"/>
    <sheet name="tpvca" sheetId="2" r:id="rId2"/>
    <sheet name="na" sheetId="3" r:id="rId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"/>
  <c r="C50"/>
  <c r="G9" l="1"/>
</calcChain>
</file>

<file path=xl/comments1.xml><?xml version="1.0" encoding="utf-8"?>
<comments xmlns="http://schemas.openxmlformats.org/spreadsheetml/2006/main">
  <authors>
    <author>alma.padegimaite</author>
  </authors>
  <commentList>
    <comment ref="G9" authorId="0">
      <text>
        <r>
          <rPr>
            <b/>
            <sz val="9"/>
            <color indexed="81"/>
            <rFont val="Tahoma"/>
            <family val="2"/>
            <charset val="186"/>
          </rPr>
          <t>alma.padegimaite:</t>
        </r>
        <r>
          <rPr>
            <sz val="9"/>
            <color indexed="81"/>
            <rFont val="Tahoma"/>
            <family val="2"/>
            <charset val="186"/>
          </rPr>
          <t xml:space="preserve">
Genutės kavinei išnuomota 8,54 m2 2024-11-08</t>
        </r>
      </text>
    </comment>
  </commentList>
</comments>
</file>

<file path=xl/sharedStrings.xml><?xml version="1.0" encoding="utf-8"?>
<sst xmlns="http://schemas.openxmlformats.org/spreadsheetml/2006/main" count="201" uniqueCount="149">
  <si>
    <t>Nr.</t>
  </si>
  <si>
    <t>Objektas</t>
  </si>
  <si>
    <t>Unikalus numeris</t>
  </si>
  <si>
    <t>Metai/ Rekonstrukcija</t>
  </si>
  <si>
    <t>Bendras plotas</t>
  </si>
  <si>
    <t>Draudžiamas plotas</t>
  </si>
  <si>
    <t>Ligoninė</t>
  </si>
  <si>
    <t>1193-0001-2019</t>
  </si>
  <si>
    <t>Plytos</t>
  </si>
  <si>
    <t>1930/ 2010</t>
  </si>
  <si>
    <t>1193-0001-2026</t>
  </si>
  <si>
    <t>1193-0001-2030</t>
  </si>
  <si>
    <t>1972/ 2010</t>
  </si>
  <si>
    <t>1193-0001-2040</t>
  </si>
  <si>
    <t>1971/ 2010</t>
  </si>
  <si>
    <t>Deguonės balonų sandėlis</t>
  </si>
  <si>
    <t>1193-0001-2051</t>
  </si>
  <si>
    <t>Garažas</t>
  </si>
  <si>
    <t>1193-0001-2073</t>
  </si>
  <si>
    <t>Pastatas - Skalbykla (lavoninė)</t>
  </si>
  <si>
    <t>1193-0001-2084</t>
  </si>
  <si>
    <t>Pastatas - Virtuvė</t>
  </si>
  <si>
    <t>1193-0001-2095</t>
  </si>
  <si>
    <t>1193-0001-2108</t>
  </si>
  <si>
    <t>1967/2010</t>
  </si>
  <si>
    <t>Tvora</t>
  </si>
  <si>
    <t>1193-0001-2278</t>
  </si>
  <si>
    <t>Mūras</t>
  </si>
  <si>
    <t>Transformatorinė</t>
  </si>
  <si>
    <t>4400-2157-4954</t>
  </si>
  <si>
    <t>Pastatas - Ūkio dalies kontora</t>
  </si>
  <si>
    <t>1193-0001-2151</t>
  </si>
  <si>
    <t>Valgykla</t>
  </si>
  <si>
    <t>1193-0001-2162</t>
  </si>
  <si>
    <t>4400-2157-4965</t>
  </si>
  <si>
    <t>Boilerinė</t>
  </si>
  <si>
    <t>1193-0001-2208</t>
  </si>
  <si>
    <t>1193-0001-2173</t>
  </si>
  <si>
    <t>1983/ 2010</t>
  </si>
  <si>
    <t>1193-0001-2184</t>
  </si>
  <si>
    <t>1193-0001-2195</t>
  </si>
  <si>
    <t>Kiemo aikštelė</t>
  </si>
  <si>
    <t>1193-0001-2280</t>
  </si>
  <si>
    <t>Kiemelis</t>
  </si>
  <si>
    <t>Naudos gavėjas</t>
  </si>
  <si>
    <t>Kompiuterinis tomografas Canon Medical,Aguilion  Prime SP</t>
  </si>
  <si>
    <t>Alytaus apskrities S. Kudirkos ligoninė</t>
  </si>
  <si>
    <t xml:space="preserve">Mobilus rentgeno aparatas  su C lanku ,,Veradius Unity" </t>
  </si>
  <si>
    <t>Skaitmeninė rentgeno diagnostinė sistema DIGITAL  DIAGNOST TH  PHILIPS</t>
  </si>
  <si>
    <t>Markė, modelis</t>
  </si>
  <si>
    <t>Valstybinis numeris</t>
  </si>
  <si>
    <t>Kėbulo Nr.</t>
  </si>
  <si>
    <t>Metai</t>
  </si>
  <si>
    <t>Darbinis tūtris/ cc</t>
  </si>
  <si>
    <t>Kilovatai/ kW</t>
  </si>
  <si>
    <t>Tauras 700-02S</t>
  </si>
  <si>
    <t>BU131</t>
  </si>
  <si>
    <t>Z39RX701X8K003143</t>
  </si>
  <si>
    <t>Fiat, Ducato Altas</t>
  </si>
  <si>
    <t>JNS126</t>
  </si>
  <si>
    <t>ZFA25000002C60321</t>
  </si>
  <si>
    <t>Opel Insignia</t>
  </si>
  <si>
    <t>HEO583</t>
  </si>
  <si>
    <t>W0LGT8EN2E1009212</t>
  </si>
  <si>
    <t>Darbuotojų pareigybės</t>
  </si>
  <si>
    <t>Asmenų skaičius</t>
  </si>
  <si>
    <t>Direktorius</t>
  </si>
  <si>
    <t xml:space="preserve">KEK415              </t>
  </si>
  <si>
    <t>NMTEJ16R60R157669</t>
  </si>
  <si>
    <t xml:space="preserve">tpvca </t>
  </si>
  <si>
    <t xml:space="preserve">Kasko </t>
  </si>
  <si>
    <t>Konst-rukcija</t>
  </si>
  <si>
    <t>Išnuomotas plotas</t>
  </si>
  <si>
    <t>Draužiamas</t>
  </si>
  <si>
    <t>tūris</t>
  </si>
  <si>
    <t>1.964</t>
  </si>
  <si>
    <t>1.902</t>
  </si>
  <si>
    <t>9.852</t>
  </si>
  <si>
    <t>3.831</t>
  </si>
  <si>
    <t>4.309</t>
  </si>
  <si>
    <t>4.133</t>
  </si>
  <si>
    <t>16.046</t>
  </si>
  <si>
    <t>4.414</t>
  </si>
  <si>
    <t>4.411</t>
  </si>
  <si>
    <t>19.579</t>
  </si>
  <si>
    <t>1.239</t>
  </si>
  <si>
    <t>3.192</t>
  </si>
  <si>
    <t>1.346</t>
  </si>
  <si>
    <t>1.263</t>
  </si>
  <si>
    <t>5.523</t>
  </si>
  <si>
    <t>2.471</t>
  </si>
  <si>
    <t>4.076</t>
  </si>
  <si>
    <t>16.864</t>
  </si>
  <si>
    <t>1.297</t>
  </si>
  <si>
    <t>2.577</t>
  </si>
  <si>
    <t>5.760</t>
  </si>
  <si>
    <t>5.752</t>
  </si>
  <si>
    <t>23.195</t>
  </si>
  <si>
    <t>4.264</t>
  </si>
  <si>
    <t>4.191</t>
  </si>
  <si>
    <t>17.347</t>
  </si>
  <si>
    <t>4.092</t>
  </si>
  <si>
    <t>18.010</t>
  </si>
  <si>
    <t>Magnetinio rezonanso tomografas INGENIA 1,5T</t>
  </si>
  <si>
    <t>SEB bankas</t>
  </si>
  <si>
    <t>Toyta Corolla Verso</t>
  </si>
  <si>
    <t>Ford S-Max</t>
  </si>
  <si>
    <t>CBN002</t>
  </si>
  <si>
    <t>WE0SXXGBWS6M52929</t>
  </si>
  <si>
    <t>Mazda 6</t>
  </si>
  <si>
    <t>CBN003</t>
  </si>
  <si>
    <t>JMZGG12F671686386</t>
  </si>
  <si>
    <t>Darbinis tūris/ cc</t>
  </si>
  <si>
    <t>Rentgeno aparatas  „Primax International“ su C lanku</t>
  </si>
  <si>
    <t>LR Sveikatos apsaugos ministerija</t>
  </si>
  <si>
    <t>Mamografas</t>
  </si>
  <si>
    <t>Alytaus apskrities S. Kudirkos ligoninė. Alytaus miesto savivaldybė, Alytaus rajono savivaldybė</t>
  </si>
  <si>
    <t>Opel Vivaro</t>
  </si>
  <si>
    <t>JAU322</t>
  </si>
  <si>
    <t>Kiti inžineriniai statiniai-šulinys</t>
  </si>
  <si>
    <t>Pastatas-gydomasis korpusas</t>
  </si>
  <si>
    <t>WOLJ7B7BADV610375</t>
  </si>
  <si>
    <t>1193-7001-9031</t>
  </si>
  <si>
    <t>Pastatas-lavoninė</t>
  </si>
  <si>
    <t>Tuberkuliozės skyrius, Sanatorijos g.</t>
  </si>
  <si>
    <t>1193-7001-9053</t>
  </si>
  <si>
    <t>Pastatas-buitinės patalpos</t>
  </si>
  <si>
    <t>1193-7001-9064</t>
  </si>
  <si>
    <t>Pastatas-sandėlis</t>
  </si>
  <si>
    <t>1193-7001-9042</t>
  </si>
  <si>
    <t>Pastatas-garažas</t>
  </si>
  <si>
    <t>1193-7001-9097</t>
  </si>
  <si>
    <t>4400-4544-5654</t>
  </si>
  <si>
    <t>4400-4544-5665</t>
  </si>
  <si>
    <t>4400-4544-5676</t>
  </si>
  <si>
    <t>Gręžtinis vandens šulinys (gręžinys)</t>
  </si>
  <si>
    <t>4400-1987-6974</t>
  </si>
  <si>
    <t>Inžineriniai tinklai-nuotekų tinklai</t>
  </si>
  <si>
    <t>Inžineriniai tinklai-vandentiekio tinklai</t>
  </si>
  <si>
    <t>Kiti inžineriniai statiniai-metalinė tvora</t>
  </si>
  <si>
    <t>4400-1817-3121</t>
  </si>
  <si>
    <t>4400-1807-0901</t>
  </si>
  <si>
    <t>4400-2015-8885</t>
  </si>
  <si>
    <t>Priedas Nr. 1</t>
  </si>
  <si>
    <t>TURTO SĄRAŠAS</t>
  </si>
  <si>
    <t>1. Nekilnojamas turtas</t>
  </si>
  <si>
    <t>2. Kilnojamas turtas</t>
  </si>
  <si>
    <t>Alytaus apskrities S. Kudirkos ligoninė, Ligoninės g. 12</t>
  </si>
  <si>
    <t>Vertė, Eur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</si>
</sst>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1" fillId="0" borderId="5" xfId="0" applyFont="1" applyBorder="1"/>
    <xf numFmtId="0" fontId="1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0" fillId="0" borderId="5" xfId="0" applyFill="1" applyBorder="1"/>
    <xf numFmtId="0" fontId="0" fillId="0" borderId="5" xfId="0" applyFont="1" applyFill="1" applyBorder="1"/>
    <xf numFmtId="0" fontId="0" fillId="0" borderId="0" xfId="0" applyFill="1"/>
    <xf numFmtId="0" fontId="1" fillId="0" borderId="5" xfId="0" applyFont="1" applyBorder="1" applyAlignment="1">
      <alignment wrapText="1"/>
    </xf>
    <xf numFmtId="0" fontId="5" fillId="0" borderId="3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8" fillId="0" borderId="0" xfId="0" applyFont="1"/>
    <xf numFmtId="4" fontId="0" fillId="0" borderId="0" xfId="0" applyNumberFormat="1"/>
    <xf numFmtId="4" fontId="4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0" fontId="0" fillId="0" borderId="2" xfId="0" applyFill="1" applyBorder="1"/>
    <xf numFmtId="4" fontId="5" fillId="0" borderId="1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 textRotation="180"/>
    </xf>
    <xf numFmtId="0" fontId="0" fillId="0" borderId="12" xfId="0" applyBorder="1" applyAlignment="1">
      <alignment horizontal="center" vertical="center" textRotation="180"/>
    </xf>
    <xf numFmtId="0" fontId="0" fillId="0" borderId="13" xfId="0" applyBorder="1" applyAlignment="1">
      <alignment horizontal="center" vertical="center" textRotation="180"/>
    </xf>
    <xf numFmtId="0" fontId="3" fillId="0" borderId="5" xfId="0" applyFont="1" applyFill="1" applyBorder="1" applyAlignment="1">
      <alignment horizontal="center" vertical="center" textRotation="180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4" fontId="8" fillId="0" borderId="6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" fontId="1" fillId="0" borderId="5" xfId="0" applyNumberFormat="1" applyFont="1" applyBorder="1" applyAlignment="1">
      <alignment horizontal="center" vertical="center"/>
    </xf>
    <xf numFmtId="0" fontId="9" fillId="0" borderId="0" xfId="0" applyFont="1"/>
  </cellXfs>
  <cellStyles count="1">
    <cellStyle name="Pa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"/>
  <sheetViews>
    <sheetView tabSelected="1" workbookViewId="0">
      <selection activeCell="G44" sqref="G44"/>
    </sheetView>
  </sheetViews>
  <sheetFormatPr defaultRowHeight="15"/>
  <cols>
    <col min="1" max="1" width="4.85546875" customWidth="1"/>
    <col min="2" max="2" width="28" customWidth="1"/>
    <col min="3" max="3" width="24" customWidth="1"/>
    <col min="4" max="4" width="21.140625" customWidth="1"/>
    <col min="5" max="5" width="14" customWidth="1"/>
    <col min="6" max="6" width="14.7109375" customWidth="1"/>
    <col min="7" max="7" width="18" customWidth="1"/>
    <col min="8" max="8" width="19.28515625" customWidth="1"/>
    <col min="9" max="9" width="11.7109375" customWidth="1"/>
    <col min="10" max="10" width="15.140625" customWidth="1"/>
    <col min="11" max="11" width="9.42578125" customWidth="1"/>
    <col min="12" max="12" width="12.42578125" bestFit="1" customWidth="1"/>
    <col min="13" max="13" width="11.42578125" bestFit="1" customWidth="1"/>
  </cols>
  <sheetData>
    <row r="1" spans="1:11" ht="18.75">
      <c r="A1" s="38"/>
      <c r="B1" s="51" t="s">
        <v>144</v>
      </c>
      <c r="C1" s="51"/>
      <c r="D1" s="51"/>
      <c r="E1" s="51"/>
      <c r="F1" s="51"/>
      <c r="G1" s="51"/>
      <c r="I1" s="31" t="s">
        <v>143</v>
      </c>
    </row>
    <row r="3" spans="1:11" s="31" customFormat="1">
      <c r="A3" s="58" t="s">
        <v>145</v>
      </c>
    </row>
    <row r="4" spans="1:11" ht="15.75" thickBot="1"/>
    <row r="5" spans="1:11">
      <c r="A5" s="34" t="s">
        <v>0</v>
      </c>
      <c r="B5" s="34" t="s">
        <v>1</v>
      </c>
      <c r="C5" s="34" t="s">
        <v>2</v>
      </c>
      <c r="D5" s="34" t="s">
        <v>71</v>
      </c>
      <c r="E5" s="36" t="s">
        <v>3</v>
      </c>
      <c r="F5" s="34" t="s">
        <v>4</v>
      </c>
      <c r="G5" s="34" t="s">
        <v>72</v>
      </c>
      <c r="H5" s="34" t="s">
        <v>5</v>
      </c>
      <c r="I5" s="9" t="s">
        <v>73</v>
      </c>
      <c r="J5" s="34" t="s">
        <v>148</v>
      </c>
    </row>
    <row r="6" spans="1:11" ht="15.75" thickBot="1">
      <c r="A6" s="35"/>
      <c r="B6" s="35"/>
      <c r="C6" s="35"/>
      <c r="D6" s="35"/>
      <c r="E6" s="37"/>
      <c r="F6" s="35"/>
      <c r="G6" s="35"/>
      <c r="H6" s="35"/>
      <c r="I6" s="10" t="s">
        <v>74</v>
      </c>
      <c r="J6" s="35"/>
    </row>
    <row r="7" spans="1:11" ht="15.75" thickBot="1">
      <c r="A7" s="11">
        <v>1</v>
      </c>
      <c r="B7" s="12" t="s">
        <v>6</v>
      </c>
      <c r="C7" s="12" t="s">
        <v>7</v>
      </c>
      <c r="D7" s="12" t="s">
        <v>8</v>
      </c>
      <c r="E7" s="13" t="s">
        <v>9</v>
      </c>
      <c r="F7" s="13" t="s">
        <v>75</v>
      </c>
      <c r="G7" s="13">
        <v>62</v>
      </c>
      <c r="H7" s="13" t="s">
        <v>76</v>
      </c>
      <c r="I7" s="13" t="s">
        <v>77</v>
      </c>
      <c r="J7" s="39">
        <v>2216700</v>
      </c>
      <c r="K7" s="44" t="s">
        <v>147</v>
      </c>
    </row>
    <row r="8" spans="1:11" ht="15.75" thickBot="1">
      <c r="A8" s="11">
        <v>2</v>
      </c>
      <c r="B8" s="12" t="s">
        <v>6</v>
      </c>
      <c r="C8" s="12" t="s">
        <v>10</v>
      </c>
      <c r="D8" s="12" t="s">
        <v>8</v>
      </c>
      <c r="E8" s="13" t="s">
        <v>9</v>
      </c>
      <c r="F8" s="13">
        <v>740</v>
      </c>
      <c r="G8" s="5"/>
      <c r="H8" s="13">
        <v>740</v>
      </c>
      <c r="I8" s="13" t="s">
        <v>78</v>
      </c>
      <c r="J8" s="40">
        <v>861975</v>
      </c>
      <c r="K8" s="45"/>
    </row>
    <row r="9" spans="1:11" ht="15.75" thickBot="1">
      <c r="A9" s="11">
        <v>3</v>
      </c>
      <c r="B9" s="12" t="s">
        <v>6</v>
      </c>
      <c r="C9" s="12" t="s">
        <v>11</v>
      </c>
      <c r="D9" s="12" t="s">
        <v>8</v>
      </c>
      <c r="E9" s="13" t="s">
        <v>12</v>
      </c>
      <c r="F9" s="13" t="s">
        <v>79</v>
      </c>
      <c r="G9" s="13">
        <f>177+8.54</f>
        <v>185.54</v>
      </c>
      <c r="H9" s="13" t="s">
        <v>80</v>
      </c>
      <c r="I9" s="13" t="s">
        <v>81</v>
      </c>
      <c r="J9" s="40">
        <v>3610350</v>
      </c>
      <c r="K9" s="45"/>
    </row>
    <row r="10" spans="1:11" ht="15.75" thickBot="1">
      <c r="A10" s="11">
        <v>4</v>
      </c>
      <c r="B10" s="12" t="s">
        <v>6</v>
      </c>
      <c r="C10" s="12" t="s">
        <v>13</v>
      </c>
      <c r="D10" s="12" t="s">
        <v>8</v>
      </c>
      <c r="E10" s="13" t="s">
        <v>14</v>
      </c>
      <c r="F10" s="13" t="s">
        <v>82</v>
      </c>
      <c r="G10" s="13">
        <v>3</v>
      </c>
      <c r="H10" s="13" t="s">
        <v>83</v>
      </c>
      <c r="I10" s="13" t="s">
        <v>84</v>
      </c>
      <c r="J10" s="40">
        <v>4405275</v>
      </c>
      <c r="K10" s="45"/>
    </row>
    <row r="11" spans="1:11" ht="15.75" thickBot="1">
      <c r="A11" s="11">
        <v>5</v>
      </c>
      <c r="B11" s="12" t="s">
        <v>15</v>
      </c>
      <c r="C11" s="12" t="s">
        <v>16</v>
      </c>
      <c r="D11" s="12" t="s">
        <v>8</v>
      </c>
      <c r="E11" s="13">
        <v>1978</v>
      </c>
      <c r="F11" s="13">
        <v>27</v>
      </c>
      <c r="G11" s="5"/>
      <c r="H11" s="13">
        <v>27</v>
      </c>
      <c r="I11" s="13">
        <v>135</v>
      </c>
      <c r="J11" s="40">
        <v>16875</v>
      </c>
      <c r="K11" s="45"/>
    </row>
    <row r="12" spans="1:11" ht="15.75" thickBot="1">
      <c r="A12" s="11">
        <v>6</v>
      </c>
      <c r="B12" s="12" t="s">
        <v>17</v>
      </c>
      <c r="C12" s="12" t="s">
        <v>18</v>
      </c>
      <c r="D12" s="12" t="s">
        <v>8</v>
      </c>
      <c r="E12" s="13">
        <v>1968</v>
      </c>
      <c r="F12" s="13" t="s">
        <v>85</v>
      </c>
      <c r="G12" s="13">
        <v>561</v>
      </c>
      <c r="H12" s="13">
        <v>678</v>
      </c>
      <c r="I12" s="13" t="s">
        <v>86</v>
      </c>
      <c r="J12" s="40">
        <v>411768</v>
      </c>
      <c r="K12" s="45"/>
    </row>
    <row r="13" spans="1:11" ht="15.75" thickBot="1">
      <c r="A13" s="11">
        <v>7</v>
      </c>
      <c r="B13" s="19" t="s">
        <v>19</v>
      </c>
      <c r="C13" s="12" t="s">
        <v>20</v>
      </c>
      <c r="D13" s="12" t="s">
        <v>8</v>
      </c>
      <c r="E13" s="13">
        <v>1968</v>
      </c>
      <c r="F13" s="13" t="s">
        <v>87</v>
      </c>
      <c r="G13" s="13">
        <v>83</v>
      </c>
      <c r="H13" s="13" t="s">
        <v>88</v>
      </c>
      <c r="I13" s="13" t="s">
        <v>89</v>
      </c>
      <c r="J13" s="40">
        <v>1242675</v>
      </c>
      <c r="K13" s="45"/>
    </row>
    <row r="14" spans="1:11" ht="15.75" thickBot="1">
      <c r="A14" s="11">
        <v>8</v>
      </c>
      <c r="B14" s="12" t="s">
        <v>21</v>
      </c>
      <c r="C14" s="12" t="s">
        <v>22</v>
      </c>
      <c r="D14" s="12" t="s">
        <v>8</v>
      </c>
      <c r="E14" s="13">
        <v>1968</v>
      </c>
      <c r="F14" s="13">
        <v>553</v>
      </c>
      <c r="G14" s="5"/>
      <c r="H14" s="13">
        <v>553</v>
      </c>
      <c r="I14" s="13" t="s">
        <v>90</v>
      </c>
      <c r="J14" s="40">
        <v>617750</v>
      </c>
      <c r="K14" s="45"/>
    </row>
    <row r="15" spans="1:11" ht="15.75" thickBot="1">
      <c r="A15" s="25">
        <v>9</v>
      </c>
      <c r="B15" s="26" t="s">
        <v>6</v>
      </c>
      <c r="C15" s="26" t="s">
        <v>23</v>
      </c>
      <c r="D15" s="26" t="s">
        <v>8</v>
      </c>
      <c r="E15" s="27" t="s">
        <v>24</v>
      </c>
      <c r="F15" s="27" t="s">
        <v>91</v>
      </c>
      <c r="G15" s="28">
        <v>58.66</v>
      </c>
      <c r="H15" s="29">
        <v>4017.34</v>
      </c>
      <c r="I15" s="27" t="s">
        <v>92</v>
      </c>
      <c r="J15" s="40">
        <v>3794400</v>
      </c>
      <c r="K15" s="45"/>
    </row>
    <row r="16" spans="1:11" ht="15.75" thickBot="1">
      <c r="A16" s="11">
        <v>10</v>
      </c>
      <c r="B16" s="12" t="s">
        <v>25</v>
      </c>
      <c r="C16" s="12" t="s">
        <v>26</v>
      </c>
      <c r="D16" s="12" t="s">
        <v>27</v>
      </c>
      <c r="E16" s="13">
        <v>1970</v>
      </c>
      <c r="F16" s="5"/>
      <c r="G16" s="5"/>
      <c r="H16" s="5"/>
      <c r="I16" s="5"/>
      <c r="J16" s="40">
        <v>64858</v>
      </c>
      <c r="K16" s="45"/>
    </row>
    <row r="17" spans="1:13" ht="15.75" thickBot="1">
      <c r="A17" s="11">
        <v>11</v>
      </c>
      <c r="B17" s="12" t="s">
        <v>28</v>
      </c>
      <c r="C17" s="12" t="s">
        <v>29</v>
      </c>
      <c r="D17" s="12" t="s">
        <v>8</v>
      </c>
      <c r="E17" s="13">
        <v>1922</v>
      </c>
      <c r="F17" s="13">
        <v>46</v>
      </c>
      <c r="G17" s="5"/>
      <c r="H17" s="13">
        <v>46</v>
      </c>
      <c r="I17" s="13">
        <v>283</v>
      </c>
      <c r="J17" s="40">
        <v>73014</v>
      </c>
      <c r="K17" s="45"/>
      <c r="L17" s="32"/>
    </row>
    <row r="18" spans="1:13" ht="15.75" thickBot="1">
      <c r="A18" s="11">
        <v>12</v>
      </c>
      <c r="B18" s="12" t="s">
        <v>30</v>
      </c>
      <c r="C18" s="12" t="s">
        <v>31</v>
      </c>
      <c r="D18" s="12" t="s">
        <v>8</v>
      </c>
      <c r="E18" s="13">
        <v>1983</v>
      </c>
      <c r="F18" s="13">
        <v>313</v>
      </c>
      <c r="G18" s="5"/>
      <c r="H18" s="13">
        <v>313</v>
      </c>
      <c r="I18" s="13" t="s">
        <v>93</v>
      </c>
      <c r="J18" s="40">
        <v>293122</v>
      </c>
      <c r="K18" s="45"/>
    </row>
    <row r="19" spans="1:13" ht="15.75" thickBot="1">
      <c r="A19" s="11">
        <v>13</v>
      </c>
      <c r="B19" s="12" t="s">
        <v>32</v>
      </c>
      <c r="C19" s="12" t="s">
        <v>33</v>
      </c>
      <c r="D19" s="12" t="s">
        <v>8</v>
      </c>
      <c r="E19" s="13">
        <v>1986</v>
      </c>
      <c r="F19" s="13">
        <v>507</v>
      </c>
      <c r="G19" s="5"/>
      <c r="H19" s="13">
        <v>507</v>
      </c>
      <c r="I19" s="13" t="s">
        <v>94</v>
      </c>
      <c r="J19" s="40">
        <v>644250</v>
      </c>
      <c r="K19" s="45"/>
    </row>
    <row r="20" spans="1:13" ht="15.75" thickBot="1">
      <c r="A20" s="11">
        <v>14</v>
      </c>
      <c r="B20" s="12" t="s">
        <v>28</v>
      </c>
      <c r="C20" s="12" t="s">
        <v>34</v>
      </c>
      <c r="D20" s="12" t="s">
        <v>8</v>
      </c>
      <c r="E20" s="13">
        <v>1983</v>
      </c>
      <c r="F20" s="13">
        <v>51</v>
      </c>
      <c r="G20" s="5"/>
      <c r="H20" s="13">
        <v>51</v>
      </c>
      <c r="I20" s="13">
        <v>296</v>
      </c>
      <c r="J20" s="40">
        <v>76368</v>
      </c>
      <c r="K20" s="45"/>
    </row>
    <row r="21" spans="1:13" ht="15.75" thickBot="1">
      <c r="A21" s="11">
        <v>15</v>
      </c>
      <c r="B21" s="12" t="s">
        <v>35</v>
      </c>
      <c r="C21" s="12" t="s">
        <v>36</v>
      </c>
      <c r="D21" s="12" t="s">
        <v>8</v>
      </c>
      <c r="E21" s="13">
        <v>1983</v>
      </c>
      <c r="F21" s="13">
        <v>84</v>
      </c>
      <c r="G21" s="5"/>
      <c r="H21" s="13">
        <v>84</v>
      </c>
      <c r="I21" s="13">
        <v>629</v>
      </c>
      <c r="J21" s="40">
        <v>78625</v>
      </c>
      <c r="K21" s="45"/>
    </row>
    <row r="22" spans="1:13" ht="15.75" thickBot="1">
      <c r="A22" s="11">
        <v>16</v>
      </c>
      <c r="B22" s="12" t="s">
        <v>6</v>
      </c>
      <c r="C22" s="12" t="s">
        <v>37</v>
      </c>
      <c r="D22" s="12" t="s">
        <v>8</v>
      </c>
      <c r="E22" s="13" t="s">
        <v>38</v>
      </c>
      <c r="F22" s="13" t="s">
        <v>95</v>
      </c>
      <c r="G22" s="13">
        <v>9</v>
      </c>
      <c r="H22" s="13" t="s">
        <v>96</v>
      </c>
      <c r="I22" s="13" t="s">
        <v>97</v>
      </c>
      <c r="J22" s="40">
        <v>5218875</v>
      </c>
      <c r="K22" s="45"/>
    </row>
    <row r="23" spans="1:13" ht="15.75" thickBot="1">
      <c r="A23" s="11">
        <v>17</v>
      </c>
      <c r="B23" s="12" t="s">
        <v>6</v>
      </c>
      <c r="C23" s="12" t="s">
        <v>39</v>
      </c>
      <c r="D23" s="12" t="s">
        <v>8</v>
      </c>
      <c r="E23" s="13" t="s">
        <v>38</v>
      </c>
      <c r="F23" s="13" t="s">
        <v>98</v>
      </c>
      <c r="G23" s="13">
        <v>73</v>
      </c>
      <c r="H23" s="13" t="s">
        <v>99</v>
      </c>
      <c r="I23" s="13" t="s">
        <v>100</v>
      </c>
      <c r="J23" s="40">
        <v>3903075</v>
      </c>
      <c r="K23" s="45"/>
    </row>
    <row r="24" spans="1:13" ht="15.75" thickBot="1">
      <c r="A24" s="11">
        <v>18</v>
      </c>
      <c r="B24" s="12" t="s">
        <v>6</v>
      </c>
      <c r="C24" s="12" t="s">
        <v>40</v>
      </c>
      <c r="D24" s="12" t="s">
        <v>8</v>
      </c>
      <c r="E24" s="13" t="s">
        <v>38</v>
      </c>
      <c r="F24" s="13" t="s">
        <v>101</v>
      </c>
      <c r="G24" s="5"/>
      <c r="H24" s="13" t="s">
        <v>101</v>
      </c>
      <c r="I24" s="13" t="s">
        <v>102</v>
      </c>
      <c r="J24" s="40">
        <v>4052250</v>
      </c>
      <c r="K24" s="45"/>
    </row>
    <row r="25" spans="1:13" ht="15.75" thickBot="1">
      <c r="A25" s="11">
        <v>19</v>
      </c>
      <c r="B25" s="12" t="s">
        <v>41</v>
      </c>
      <c r="C25" s="12" t="s">
        <v>42</v>
      </c>
      <c r="D25" s="12" t="s">
        <v>27</v>
      </c>
      <c r="E25" s="13">
        <v>2011</v>
      </c>
      <c r="F25" s="5"/>
      <c r="G25" s="5"/>
      <c r="H25" s="5"/>
      <c r="I25" s="5"/>
      <c r="J25" s="40">
        <v>827155</v>
      </c>
      <c r="K25" s="45"/>
    </row>
    <row r="26" spans="1:13" ht="15.75" thickBot="1">
      <c r="A26" s="11">
        <v>20</v>
      </c>
      <c r="B26" s="12" t="s">
        <v>43</v>
      </c>
      <c r="C26" s="5"/>
      <c r="D26" s="5"/>
      <c r="E26" s="13">
        <v>2017</v>
      </c>
      <c r="F26" s="5"/>
      <c r="G26" s="5"/>
      <c r="H26" s="5"/>
      <c r="I26" s="5"/>
      <c r="J26" s="40">
        <v>20000</v>
      </c>
      <c r="K26" s="46"/>
    </row>
    <row r="27" spans="1:13" ht="15.75" thickBot="1">
      <c r="A27" s="25">
        <v>21</v>
      </c>
      <c r="B27" s="26" t="s">
        <v>120</v>
      </c>
      <c r="C27" s="41" t="s">
        <v>122</v>
      </c>
      <c r="D27" s="41"/>
      <c r="E27" s="27">
        <v>1937</v>
      </c>
      <c r="F27" s="41">
        <v>1423.81</v>
      </c>
      <c r="G27" s="41"/>
      <c r="H27" s="41"/>
      <c r="I27" s="41"/>
      <c r="J27" s="42">
        <v>2606791.7400000002</v>
      </c>
      <c r="K27" s="47" t="s">
        <v>124</v>
      </c>
    </row>
    <row r="28" spans="1:13" ht="15.75" thickBot="1">
      <c r="A28" s="25">
        <v>22</v>
      </c>
      <c r="B28" s="26" t="s">
        <v>123</v>
      </c>
      <c r="C28" s="41" t="s">
        <v>125</v>
      </c>
      <c r="D28" s="41"/>
      <c r="E28" s="27">
        <v>1957</v>
      </c>
      <c r="F28" s="41">
        <v>27.66</v>
      </c>
      <c r="G28" s="41"/>
      <c r="H28" s="41"/>
      <c r="I28" s="41"/>
      <c r="J28" s="42">
        <v>1920.18</v>
      </c>
      <c r="K28" s="47"/>
    </row>
    <row r="29" spans="1:13" ht="15.75" thickBot="1">
      <c r="A29" s="25">
        <v>23</v>
      </c>
      <c r="B29" s="26" t="s">
        <v>126</v>
      </c>
      <c r="C29" s="41" t="s">
        <v>127</v>
      </c>
      <c r="D29" s="41"/>
      <c r="E29" s="27">
        <v>1941</v>
      </c>
      <c r="F29" s="41">
        <v>189.48</v>
      </c>
      <c r="G29" s="41"/>
      <c r="H29" s="41"/>
      <c r="I29" s="41"/>
      <c r="J29" s="42">
        <v>80859.12</v>
      </c>
      <c r="K29" s="47"/>
    </row>
    <row r="30" spans="1:13" ht="15.75" thickBot="1">
      <c r="A30" s="25">
        <v>24</v>
      </c>
      <c r="B30" s="26" t="s">
        <v>128</v>
      </c>
      <c r="C30" s="41" t="s">
        <v>129</v>
      </c>
      <c r="D30" s="41"/>
      <c r="E30" s="27">
        <v>1941</v>
      </c>
      <c r="F30" s="41">
        <v>132.74</v>
      </c>
      <c r="G30" s="41"/>
      <c r="H30" s="41"/>
      <c r="I30" s="41"/>
      <c r="J30" s="42">
        <v>5166.53</v>
      </c>
      <c r="K30" s="47"/>
    </row>
    <row r="31" spans="1:13" ht="15.75" thickBot="1">
      <c r="A31" s="25">
        <v>25</v>
      </c>
      <c r="B31" s="26" t="s">
        <v>130</v>
      </c>
      <c r="C31" s="41" t="s">
        <v>131</v>
      </c>
      <c r="D31" s="41"/>
      <c r="E31" s="27">
        <v>1957</v>
      </c>
      <c r="F31" s="41">
        <v>62.94</v>
      </c>
      <c r="G31" s="41"/>
      <c r="H31" s="41"/>
      <c r="I31" s="41"/>
      <c r="J31" s="42">
        <v>4752.66</v>
      </c>
      <c r="K31" s="47"/>
    </row>
    <row r="32" spans="1:13" ht="15.75" thickBot="1">
      <c r="A32" s="25">
        <v>26</v>
      </c>
      <c r="B32" s="26" t="s">
        <v>119</v>
      </c>
      <c r="C32" s="41" t="s">
        <v>132</v>
      </c>
      <c r="D32" s="41"/>
      <c r="E32" s="27">
        <v>1937</v>
      </c>
      <c r="F32" s="41">
        <v>12</v>
      </c>
      <c r="G32" s="41"/>
      <c r="H32" s="41"/>
      <c r="I32" s="41"/>
      <c r="J32" s="42">
        <v>1</v>
      </c>
      <c r="K32" s="47"/>
      <c r="M32" s="32"/>
    </row>
    <row r="33" spans="1:11" ht="15.75" thickBot="1">
      <c r="A33" s="25">
        <v>27</v>
      </c>
      <c r="B33" s="26" t="s">
        <v>119</v>
      </c>
      <c r="C33" s="41" t="s">
        <v>133</v>
      </c>
      <c r="D33" s="41"/>
      <c r="E33" s="27">
        <v>1937</v>
      </c>
      <c r="F33" s="41">
        <v>7</v>
      </c>
      <c r="G33" s="41"/>
      <c r="H33" s="41"/>
      <c r="I33" s="41"/>
      <c r="J33" s="42">
        <v>1</v>
      </c>
      <c r="K33" s="47"/>
    </row>
    <row r="34" spans="1:11" ht="15.75" thickBot="1">
      <c r="A34" s="25">
        <v>28</v>
      </c>
      <c r="B34" s="26" t="s">
        <v>119</v>
      </c>
      <c r="C34" s="41" t="s">
        <v>134</v>
      </c>
      <c r="D34" s="41"/>
      <c r="E34" s="27">
        <v>2003</v>
      </c>
      <c r="F34" s="41">
        <v>8</v>
      </c>
      <c r="G34" s="41"/>
      <c r="H34" s="41"/>
      <c r="I34" s="41"/>
      <c r="J34" s="42">
        <v>1</v>
      </c>
      <c r="K34" s="47"/>
    </row>
    <row r="35" spans="1:11" ht="30.75" thickBot="1">
      <c r="A35" s="25">
        <v>29</v>
      </c>
      <c r="B35" s="43" t="s">
        <v>135</v>
      </c>
      <c r="C35" s="41" t="s">
        <v>136</v>
      </c>
      <c r="D35" s="41"/>
      <c r="E35" s="27">
        <v>2009</v>
      </c>
      <c r="F35" s="41">
        <v>66</v>
      </c>
      <c r="G35" s="41"/>
      <c r="H35" s="41"/>
      <c r="I35" s="41"/>
      <c r="J35" s="42">
        <v>12037.42</v>
      </c>
      <c r="K35" s="47"/>
    </row>
    <row r="36" spans="1:11" ht="15.75" thickBot="1">
      <c r="A36" s="25">
        <v>30</v>
      </c>
      <c r="B36" s="26" t="s">
        <v>137</v>
      </c>
      <c r="C36" s="41" t="s">
        <v>140</v>
      </c>
      <c r="D36" s="41"/>
      <c r="E36" s="27">
        <v>2018</v>
      </c>
      <c r="F36" s="41">
        <v>85.63</v>
      </c>
      <c r="G36" s="41"/>
      <c r="H36" s="41"/>
      <c r="I36" s="41"/>
      <c r="J36" s="42">
        <v>5648</v>
      </c>
      <c r="K36" s="47"/>
    </row>
    <row r="37" spans="1:11" ht="30.75" thickBot="1">
      <c r="A37" s="25">
        <v>31</v>
      </c>
      <c r="B37" s="43" t="s">
        <v>138</v>
      </c>
      <c r="C37" s="41" t="s">
        <v>141</v>
      </c>
      <c r="D37" s="41"/>
      <c r="E37" s="27">
        <v>2018</v>
      </c>
      <c r="F37" s="41">
        <v>91.26</v>
      </c>
      <c r="G37" s="41"/>
      <c r="H37" s="41"/>
      <c r="I37" s="41"/>
      <c r="J37" s="42">
        <v>5648</v>
      </c>
      <c r="K37" s="47"/>
    </row>
    <row r="38" spans="1:11" ht="30.75" thickBot="1">
      <c r="A38" s="25">
        <v>32</v>
      </c>
      <c r="B38" s="43" t="s">
        <v>139</v>
      </c>
      <c r="C38" s="41" t="s">
        <v>142</v>
      </c>
      <c r="D38" s="41"/>
      <c r="E38" s="27">
        <v>2011</v>
      </c>
      <c r="F38" s="41">
        <v>382.25</v>
      </c>
      <c r="G38" s="41"/>
      <c r="H38" s="41"/>
      <c r="I38" s="41"/>
      <c r="J38" s="42">
        <v>34551.67</v>
      </c>
      <c r="K38" s="47"/>
    </row>
    <row r="39" spans="1:11" ht="24.75" customHeight="1" thickBot="1">
      <c r="A39" s="4"/>
      <c r="B39" s="5"/>
      <c r="C39" s="5"/>
      <c r="D39" s="5"/>
      <c r="E39" s="5"/>
      <c r="F39" s="5"/>
      <c r="G39" s="5"/>
      <c r="H39" s="5"/>
      <c r="I39" s="5"/>
      <c r="J39" s="33">
        <f>SUM(J7:J38)</f>
        <v>35186738.32</v>
      </c>
    </row>
    <row r="40" spans="1:11" ht="15.75">
      <c r="A40" s="14"/>
    </row>
    <row r="41" spans="1:11" s="31" customFormat="1">
      <c r="A41" s="58" t="s">
        <v>146</v>
      </c>
    </row>
    <row r="42" spans="1:11" ht="15.75" thickBot="1"/>
    <row r="43" spans="1:11" ht="15.75" thickBot="1">
      <c r="A43" s="15" t="s">
        <v>0</v>
      </c>
      <c r="B43" s="16" t="s">
        <v>1</v>
      </c>
      <c r="C43" s="16" t="s">
        <v>148</v>
      </c>
      <c r="D43" s="16" t="s">
        <v>44</v>
      </c>
    </row>
    <row r="44" spans="1:11" ht="45.75" thickBot="1">
      <c r="A44" s="20">
        <v>1</v>
      </c>
      <c r="B44" s="19" t="s">
        <v>45</v>
      </c>
      <c r="C44" s="30">
        <v>798358</v>
      </c>
      <c r="D44" s="19" t="s">
        <v>46</v>
      </c>
    </row>
    <row r="45" spans="1:11" ht="30.75" thickBot="1">
      <c r="A45" s="20">
        <v>2</v>
      </c>
      <c r="B45" s="19" t="s">
        <v>47</v>
      </c>
      <c r="C45" s="30">
        <v>159000</v>
      </c>
      <c r="D45" s="19" t="s">
        <v>46</v>
      </c>
    </row>
    <row r="46" spans="1:11" ht="45.75" thickBot="1">
      <c r="A46" s="20">
        <v>4</v>
      </c>
      <c r="B46" s="19" t="s">
        <v>48</v>
      </c>
      <c r="C46" s="30">
        <v>318582.02</v>
      </c>
      <c r="D46" s="19" t="s">
        <v>46</v>
      </c>
    </row>
    <row r="47" spans="1:11" ht="30.75" thickBot="1">
      <c r="A47" s="20">
        <v>5</v>
      </c>
      <c r="B47" s="19" t="s">
        <v>103</v>
      </c>
      <c r="C47" s="30">
        <v>1043000</v>
      </c>
      <c r="D47" s="12" t="s">
        <v>104</v>
      </c>
    </row>
    <row r="48" spans="1:11" ht="30.75" thickBot="1">
      <c r="A48" s="48">
        <v>6</v>
      </c>
      <c r="B48" s="49" t="s">
        <v>113</v>
      </c>
      <c r="C48" s="50">
        <v>146168</v>
      </c>
      <c r="D48" s="49" t="s">
        <v>114</v>
      </c>
    </row>
    <row r="49" spans="1:4" ht="75">
      <c r="A49" s="52">
        <v>7</v>
      </c>
      <c r="B49" s="53" t="s">
        <v>115</v>
      </c>
      <c r="C49" s="54">
        <v>153670</v>
      </c>
      <c r="D49" s="53" t="s">
        <v>116</v>
      </c>
    </row>
    <row r="50" spans="1:4">
      <c r="A50" s="55"/>
      <c r="B50" s="56"/>
      <c r="C50" s="57">
        <f>SUM(C44:C49)</f>
        <v>2618778.02</v>
      </c>
      <c r="D50" s="6"/>
    </row>
  </sheetData>
  <mergeCells count="13">
    <mergeCell ref="B1:G1"/>
    <mergeCell ref="K7:K26"/>
    <mergeCell ref="A50:B50"/>
    <mergeCell ref="K27:K38"/>
    <mergeCell ref="J5:J6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F21"/>
  <sheetViews>
    <sheetView topLeftCell="A4" workbookViewId="0">
      <selection activeCell="F26" sqref="F26"/>
    </sheetView>
  </sheetViews>
  <sheetFormatPr defaultRowHeight="15"/>
  <cols>
    <col min="1" max="1" width="19" customWidth="1"/>
    <col min="2" max="2" width="23.28515625" customWidth="1"/>
    <col min="3" max="3" width="22.28515625" customWidth="1"/>
    <col min="5" max="5" width="10.85546875" customWidth="1"/>
    <col min="6" max="6" width="19.42578125" customWidth="1"/>
  </cols>
  <sheetData>
    <row r="2" spans="1:6">
      <c r="A2" s="8" t="s">
        <v>69</v>
      </c>
    </row>
    <row r="4" spans="1:6" ht="15" customHeight="1"/>
    <row r="5" spans="1:6" ht="15.75" customHeight="1">
      <c r="A5" s="7" t="s">
        <v>49</v>
      </c>
      <c r="B5" s="7" t="s">
        <v>50</v>
      </c>
      <c r="C5" s="7" t="s">
        <v>51</v>
      </c>
      <c r="D5" s="7" t="s">
        <v>52</v>
      </c>
      <c r="E5" s="24" t="s">
        <v>112</v>
      </c>
      <c r="F5" s="7" t="s">
        <v>54</v>
      </c>
    </row>
    <row r="6" spans="1:6" ht="15" customHeight="1">
      <c r="A6" s="6" t="s">
        <v>106</v>
      </c>
      <c r="B6" s="6" t="s">
        <v>107</v>
      </c>
      <c r="C6" s="6" t="s">
        <v>108</v>
      </c>
      <c r="D6" s="6">
        <v>2006</v>
      </c>
      <c r="E6" s="6">
        <v>199</v>
      </c>
      <c r="F6" s="6">
        <v>107</v>
      </c>
    </row>
    <row r="7" spans="1:6" ht="15" customHeight="1">
      <c r="A7" s="6" t="s">
        <v>109</v>
      </c>
      <c r="B7" s="6" t="s">
        <v>110</v>
      </c>
      <c r="C7" s="6" t="s">
        <v>111</v>
      </c>
      <c r="D7" s="6">
        <v>2006</v>
      </c>
      <c r="E7" s="6">
        <v>199</v>
      </c>
      <c r="F7" s="6">
        <v>108</v>
      </c>
    </row>
    <row r="8" spans="1:6" s="23" customFormat="1" ht="15.75" customHeight="1">
      <c r="A8" s="21" t="s">
        <v>55</v>
      </c>
      <c r="B8" s="21" t="s">
        <v>56</v>
      </c>
      <c r="C8" s="22" t="s">
        <v>57</v>
      </c>
      <c r="D8" s="21">
        <v>2007</v>
      </c>
      <c r="E8" s="21"/>
      <c r="F8" s="21"/>
    </row>
    <row r="9" spans="1:6" s="23" customFormat="1" ht="15" customHeight="1">
      <c r="A9" s="21" t="s">
        <v>58</v>
      </c>
      <c r="B9" s="21" t="s">
        <v>59</v>
      </c>
      <c r="C9" s="21" t="s">
        <v>60</v>
      </c>
      <c r="D9" s="21">
        <v>2016</v>
      </c>
      <c r="E9" s="21">
        <v>1956</v>
      </c>
      <c r="F9" s="21">
        <v>85</v>
      </c>
    </row>
    <row r="10" spans="1:6" s="23" customFormat="1">
      <c r="A10" s="21" t="s">
        <v>61</v>
      </c>
      <c r="B10" s="21" t="s">
        <v>62</v>
      </c>
      <c r="C10" s="21" t="s">
        <v>63</v>
      </c>
      <c r="D10" s="21">
        <v>2013</v>
      </c>
      <c r="E10" s="21">
        <v>1956</v>
      </c>
      <c r="F10" s="21">
        <v>143</v>
      </c>
    </row>
    <row r="11" spans="1:6" s="23" customFormat="1">
      <c r="A11" s="21" t="s">
        <v>105</v>
      </c>
      <c r="B11" s="21" t="s">
        <v>67</v>
      </c>
      <c r="C11" s="21" t="s">
        <v>68</v>
      </c>
      <c r="D11" s="21">
        <v>2009</v>
      </c>
      <c r="E11" s="21">
        <v>2231</v>
      </c>
      <c r="F11" s="21">
        <v>100</v>
      </c>
    </row>
    <row r="12" spans="1:6">
      <c r="A12" s="21" t="s">
        <v>117</v>
      </c>
      <c r="B12" s="21" t="s">
        <v>118</v>
      </c>
      <c r="C12" s="21" t="s">
        <v>121</v>
      </c>
      <c r="D12" s="21">
        <v>2013</v>
      </c>
      <c r="E12" s="21">
        <v>1995</v>
      </c>
      <c r="F12" s="21">
        <v>84</v>
      </c>
    </row>
    <row r="13" spans="1:6">
      <c r="A13" s="8" t="s">
        <v>70</v>
      </c>
    </row>
    <row r="14" spans="1:6" ht="15.75" thickBot="1"/>
    <row r="15" spans="1:6" ht="32.25" thickBot="1">
      <c r="A15" s="18" t="s">
        <v>50</v>
      </c>
      <c r="B15" s="18" t="s">
        <v>51</v>
      </c>
      <c r="C15" s="18" t="s">
        <v>52</v>
      </c>
      <c r="D15" s="18" t="s">
        <v>53</v>
      </c>
      <c r="E15" s="18" t="s">
        <v>54</v>
      </c>
    </row>
    <row r="16" spans="1:6" ht="22.5" customHeight="1">
      <c r="A16" s="6" t="s">
        <v>107</v>
      </c>
      <c r="B16" s="6" t="s">
        <v>108</v>
      </c>
      <c r="C16" s="6">
        <v>2006</v>
      </c>
      <c r="D16" s="6">
        <v>199</v>
      </c>
      <c r="E16" s="6">
        <v>107</v>
      </c>
    </row>
    <row r="17" spans="1:5">
      <c r="A17" s="6" t="s">
        <v>110</v>
      </c>
      <c r="B17" s="6" t="s">
        <v>111</v>
      </c>
      <c r="C17" s="6">
        <v>2006</v>
      </c>
      <c r="D17" s="6">
        <v>199</v>
      </c>
      <c r="E17" s="6">
        <v>108</v>
      </c>
    </row>
    <row r="18" spans="1:5">
      <c r="A18" s="21" t="s">
        <v>59</v>
      </c>
      <c r="B18" s="21" t="s">
        <v>60</v>
      </c>
      <c r="C18" s="21">
        <v>2016</v>
      </c>
      <c r="D18" s="21">
        <v>1956</v>
      </c>
      <c r="E18" s="21">
        <v>85</v>
      </c>
    </row>
    <row r="19" spans="1:5">
      <c r="A19" s="21" t="s">
        <v>62</v>
      </c>
      <c r="B19" s="21" t="s">
        <v>63</v>
      </c>
      <c r="C19" s="21">
        <v>2013</v>
      </c>
      <c r="D19" s="21">
        <v>1956</v>
      </c>
      <c r="E19" s="21">
        <v>143</v>
      </c>
    </row>
    <row r="20" spans="1:5">
      <c r="A20" s="21" t="s">
        <v>67</v>
      </c>
      <c r="B20" s="21" t="s">
        <v>68</v>
      </c>
      <c r="C20" s="21">
        <v>2009</v>
      </c>
      <c r="D20" s="21">
        <v>2231</v>
      </c>
      <c r="E20" s="21">
        <v>100</v>
      </c>
    </row>
    <row r="21" spans="1:5">
      <c r="A21" s="21" t="s">
        <v>118</v>
      </c>
      <c r="B21" s="21" t="s">
        <v>121</v>
      </c>
      <c r="C21" s="21">
        <v>2013</v>
      </c>
      <c r="D21" s="21">
        <v>1995</v>
      </c>
      <c r="E21" s="21">
        <v>84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activeCell="B6" sqref="B6"/>
    </sheetView>
  </sheetViews>
  <sheetFormatPr defaultRowHeight="15"/>
  <cols>
    <col min="1" max="1" width="23" customWidth="1"/>
    <col min="2" max="2" width="27.42578125" customWidth="1"/>
  </cols>
  <sheetData>
    <row r="1" spans="1:2" ht="32.25" thickBot="1">
      <c r="A1" s="3" t="s">
        <v>64</v>
      </c>
      <c r="B1" s="1" t="s">
        <v>65</v>
      </c>
    </row>
    <row r="2" spans="1:2" ht="16.5" thickBot="1">
      <c r="A2" s="2" t="s">
        <v>66</v>
      </c>
      <c r="B2" s="1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turtas</vt:lpstr>
      <vt:lpstr>tpvca</vt:lpstr>
      <vt:lpstr>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Pivoraitė</dc:creator>
  <cp:lastModifiedBy>e.zagurskiene</cp:lastModifiedBy>
  <dcterms:created xsi:type="dcterms:W3CDTF">2022-09-19T13:30:22Z</dcterms:created>
  <dcterms:modified xsi:type="dcterms:W3CDTF">2025-11-06T08:06:34Z</dcterms:modified>
</cp:coreProperties>
</file>