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gidijus.gedrimas\Downloads\25 11 05 _ judrus rysis\"/>
    </mc:Choice>
  </mc:AlternateContent>
  <xr:revisionPtr revIDLastSave="0" documentId="13_ncr:1_{82E6351C-08C0-4BB1-A8CE-4EDCBB2DDD7D}" xr6:coauthVersionLast="47" xr6:coauthVersionMax="47" xr10:uidLastSave="{00000000-0000-0000-0000-000000000000}"/>
  <bookViews>
    <workbookView xWindow="-108" yWindow="-108" windowWidth="23256" windowHeight="13176" firstSheet="1" activeTab="1" xr2:uid="{BE88CADD-50AC-4AE6-98E3-86AD46BECEE7}"/>
  </bookViews>
  <sheets>
    <sheet name="1. Kontaktinė informacija" sheetId="4" r:id="rId1"/>
    <sheet name="2. Kainos pasiūlymas" sheetId="1" r:id="rId2"/>
    <sheet name="3. Pasiūlymų vertinimo tvarka" sheetId="6" r:id="rId3"/>
    <sheet name="4. Reikalavimai paslaugom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1" i="1" l="1"/>
  <c r="P22" i="1" s="1"/>
  <c r="P24" i="1"/>
  <c r="P135" i="1"/>
  <c r="P134" i="1"/>
  <c r="P133" i="1"/>
  <c r="O76" i="1"/>
  <c r="P139" i="1"/>
  <c r="P140" i="1" s="1"/>
  <c r="P136"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18" i="1"/>
  <c r="P19" i="1" s="1"/>
  <c r="P77" i="1" l="1"/>
  <c r="P137" i="1"/>
  <c r="P131" i="1"/>
</calcChain>
</file>

<file path=xl/sharedStrings.xml><?xml version="1.0" encoding="utf-8"?>
<sst xmlns="http://schemas.openxmlformats.org/spreadsheetml/2006/main" count="466" uniqueCount="263">
  <si>
    <t>Pastabos:</t>
  </si>
  <si>
    <t>3. Paslaugų kainos turi būti nurodytos 4 skaičių po kablelio tikslumu.</t>
  </si>
  <si>
    <t>5. B paslaugų grupėje "Tarptautiniai pokalbiai" (skambučiai iš Lietuvos į užsienį).</t>
  </si>
  <si>
    <t>6. C paslaugų grupėje "Tarptinklinis ryšys" (paslaugos esant užsienyje), "Visi išeinantys skambučiai" (Lietuvos abonentams (kodas +370)) ir "Trumposios žinutės (SMS) siuntimas" (Lietuvos abonentams (kodas +370)).</t>
  </si>
  <si>
    <t>Eil. Nr.</t>
  </si>
  <si>
    <t>Paslaugos pavadinimas</t>
  </si>
  <si>
    <t>Mato vienetas</t>
  </si>
  <si>
    <t>Kaina už mato vnt. Eur su PVM</t>
  </si>
  <si>
    <t>Kainos lyginamasis svoris</t>
  </si>
  <si>
    <t>Kaina už mato vnt. įvertinus lyginamąjį svorį</t>
  </si>
  <si>
    <t>A</t>
  </si>
  <si>
    <t xml:space="preserve">Minimalus prakalbamas mokestis </t>
  </si>
  <si>
    <t>Minimalus prakalbamas mokestis per mėnesį</t>
  </si>
  <si>
    <t>1 abonentas</t>
  </si>
  <si>
    <t>B</t>
  </si>
  <si>
    <t>Tarptautiniai pokalbiai</t>
  </si>
  <si>
    <t>Min.</t>
  </si>
  <si>
    <t>Airija</t>
  </si>
  <si>
    <t>Albanija</t>
  </si>
  <si>
    <t>Andora</t>
  </si>
  <si>
    <t>Armėnija</t>
  </si>
  <si>
    <t>Austrija</t>
  </si>
  <si>
    <t>Baltarusija</t>
  </si>
  <si>
    <t>Belgija</t>
  </si>
  <si>
    <t>Bosnija ir Hercegovina</t>
  </si>
  <si>
    <t>Bulgarija</t>
  </si>
  <si>
    <t>Čekija</t>
  </si>
  <si>
    <t>Danija</t>
  </si>
  <si>
    <t>Estija</t>
  </si>
  <si>
    <t>Gibraltaras</t>
  </si>
  <si>
    <t>Graikija</t>
  </si>
  <si>
    <t>Gruzija (Sakartvelas)</t>
  </si>
  <si>
    <t>Islandija</t>
  </si>
  <si>
    <t>Ispanija</t>
  </si>
  <si>
    <t>Italija (Vatikanas)</t>
  </si>
  <si>
    <t>Izraelis</t>
  </si>
  <si>
    <t>Jungtinė Karalystė</t>
  </si>
  <si>
    <t>Jungtinės Valstijos, JAV</t>
  </si>
  <si>
    <t>Juodkalnija</t>
  </si>
  <si>
    <t>Kanada</t>
  </si>
  <si>
    <t>Kinija</t>
  </si>
  <si>
    <t>Kipras</t>
  </si>
  <si>
    <t>Kroatija</t>
  </si>
  <si>
    <t>Latvija</t>
  </si>
  <si>
    <t>Lenkija</t>
  </si>
  <si>
    <t>Lichtenšteinas</t>
  </si>
  <si>
    <t>Liuksemburgas</t>
  </si>
  <si>
    <t>Makedonija</t>
  </si>
  <si>
    <t>Malta</t>
  </si>
  <si>
    <t>Moldova</t>
  </si>
  <si>
    <t>Monakas</t>
  </si>
  <si>
    <t>Norvegija</t>
  </si>
  <si>
    <t>Nyderlandai</t>
  </si>
  <si>
    <t>Portugalija</t>
  </si>
  <si>
    <t>Prancūzija</t>
  </si>
  <si>
    <t>Rumunija</t>
  </si>
  <si>
    <t>Rusija</t>
  </si>
  <si>
    <t>San Marinas</t>
  </si>
  <si>
    <t>Serbija</t>
  </si>
  <si>
    <t>Slovakija</t>
  </si>
  <si>
    <t>Slovėnija</t>
  </si>
  <si>
    <t>Suomija</t>
  </si>
  <si>
    <t>Švedija</t>
  </si>
  <si>
    <t>Šveicarija</t>
  </si>
  <si>
    <t>Taivanas</t>
  </si>
  <si>
    <t>Turkija</t>
  </si>
  <si>
    <t>Ukraina</t>
  </si>
  <si>
    <t>Vengrija</t>
  </si>
  <si>
    <t>Vokietija</t>
  </si>
  <si>
    <t>C</t>
  </si>
  <si>
    <t>Tarptinklinis ryšys (roaming'as)</t>
  </si>
  <si>
    <t>Tarptinklinis ryšys (visą parą):</t>
  </si>
  <si>
    <t>Visi išeinantys skambučiai</t>
  </si>
  <si>
    <t>Visi įeinantys skambučiai</t>
  </si>
  <si>
    <t>Trumposios žinutės (SMS) siuntimas</t>
  </si>
  <si>
    <t>Vnt.</t>
  </si>
  <si>
    <t>Armėnija </t>
  </si>
  <si>
    <t xml:space="preserve">Serbija </t>
  </si>
  <si>
    <t>Europos sąjungos ir Europos ekonominės erdvės valstybės</t>
  </si>
  <si>
    <t>D</t>
  </si>
  <si>
    <t>MB</t>
  </si>
  <si>
    <t>E</t>
  </si>
  <si>
    <t>Mėnesio mokestis už neribotą naudojimąsi mobiliojo elektroninio parašo paslauga</t>
  </si>
  <si>
    <t>Pirkimo objektas - BVPŽ kodas</t>
  </si>
  <si>
    <t>Telefono ryšio ir duomenų perdavimo paslaugos - 64210000-1</t>
  </si>
  <si>
    <t>Perkamos pagrindinės paslaugos</t>
  </si>
  <si>
    <t>Siųsti/ gauti skambučius į visus tinklus Lietuvoje</t>
  </si>
  <si>
    <t xml:space="preserve">Siųsti/ gauti trumpasias žinutes (SMS) į visus tinklus Lietuvoje </t>
  </si>
  <si>
    <t xml:space="preserve">Tarptautiniai pokalbiai </t>
  </si>
  <si>
    <t xml:space="preserve">Tarptinklinis ryšys (roaming) </t>
  </si>
  <si>
    <t xml:space="preserve">Duomenų perdavimas Lietuvoje (internetas telefone) </t>
  </si>
  <si>
    <t>Mobiliojo elektroninio parašo paslauga</t>
  </si>
  <si>
    <t>Kitos susijusios paslaugos</t>
  </si>
  <si>
    <t>Apimtys</t>
  </si>
  <si>
    <t xml:space="preserve">Perkamų paslaugų apimtys priklausys nuo perkančiųjų organizacijų poreikio. </t>
  </si>
  <si>
    <t>7. Duomenų perdavimo paslauga turi palaikyti maksimalią galimą spartą tiekėjo tinkle toje teritorijoje, kurioje užsakovas naudojasi paslaugomis.</t>
  </si>
  <si>
    <t>8. Duomenų perdavimo paslaugos kokybė negali būti specialiai keičiama (bloginama) sutarties galiojimo metu, nepaisant paslaugos kainos. Tiekėjas negali taikyti jokių duomenų perdavimo paslaugos ribojimų bet kuriuo metu.</t>
  </si>
  <si>
    <t xml:space="preserve">4. Duomenų perdavimo paslaugos turi būti teikiamos naudojant GPRS, EDGE, LTE ryšio standartą arba analogiškų parametrų ar vėlesnes technologijas. Analogiškų technologijų techniniai parametrai negali būti prastesni nei reikalaujamų. </t>
  </si>
  <si>
    <t>Pasiūlymo forma. 3 lapas.</t>
  </si>
  <si>
    <t>Paslaugos ir paslaugų grupės</t>
  </si>
  <si>
    <t>Maksimali paslaugų grupės kainos reikšmė</t>
  </si>
  <si>
    <t>Kainos vertinimo formulė</t>
  </si>
  <si>
    <t>Lyginamasis paslaugų grupės kainos svoris</t>
  </si>
  <si>
    <t>A. Minimalus mėnesinis prakalbamas mokestis</t>
  </si>
  <si>
    <t>57 balai</t>
  </si>
  <si>
    <t>20 balų</t>
  </si>
  <si>
    <t>3 balai</t>
  </si>
  <si>
    <t>S – Tiekėjo pasiūlymo kainos balas (max 100 balų).</t>
  </si>
  <si>
    <t>ATVIRAM KONKURSUI PATEIKTO PASIŪLYMO VERTINIMO KRITERIJAI IR FORMULĖS</t>
  </si>
  <si>
    <t>Juridinio asmens kodas</t>
  </si>
  <si>
    <t xml:space="preserve">Konfidenciali informacija: </t>
  </si>
  <si>
    <t>2. Tiekėjo siūlomos paslaugų kainos negali būti neigiamos reikšmės (taikoma šio atviro konkurso pasiūlymo kainos balui nustatyti).</t>
  </si>
  <si>
    <t>11.  Duomenų perdavimo paslauga  turi palaikyti maksimalią galimą spartą tiekėjo tinkle toje teritorijoje, kurioje Pirkėjas naudojasi paslaugomis. Duomenų perdavimo paslaugos kokybė negali būti specialiai keičiama (bloginama) sutarties galiojimo metu, nepaisant paslaugos kainos. Tiekėjas negali taikyti jokių duomenų perdavimo paslaugos ribojimų bet kuriuo metu</t>
  </si>
  <si>
    <t>12. Tarptinklinis ryšys turi būti įjungiamas automatiškai be papildomo mokesčio</t>
  </si>
  <si>
    <t>13. Tiekėjas turi be papildomo mokesčio išlaikyti Pirkėjo šiuo metu naudojamų judriojo ryšio abonentų telefonų numerius</t>
  </si>
  <si>
    <t>14. Tiekėjas turi suteikti galimybę nemokamai perkelti abonentą iš bet kurio tinklo į Pirkėjo naudojamų abonentų sąrašą</t>
  </si>
  <si>
    <t>Valdymo (stebėtojų tarybos), priežiūros organo (valdybos) narių ar kitų asmenų, turinčių teisę atstovauti tiekėjui (kiekvienam tiekėjų grupės partneriui) ar jį kontroliuoti, jo vardu priimti sprendimą, sudaryti sandorį, vardai ir pavardės</t>
  </si>
  <si>
    <t>Atsakingo asmens vardas, pavardė, pareigos</t>
  </si>
  <si>
    <t>Telefono numeris, el. pašto adresas</t>
  </si>
  <si>
    <t>Vykdant sutartį pasitelksiu šiuos specialistus, kuriuos ketinu įdarbinti (toliau - Kvazisubrangovai/ kvazisubtiekėjai/ kvazisubteikėjai)</t>
  </si>
  <si>
    <t>Pastabos: Vadovaujantis Tiekėjo kvalifikacijos reikalavimų nustatymo metodika, patvirtinta Viešųjų pirkimų tarnybos direktoriaus 2017 m. birželio 29 d. įsakymu Nr. 1S-105, ūkio subjektai, kurių pajėgumais tiekėjas remiasi pagal VPĮ 49 straipsnį, nevadinami subrangovais/subtiekėjais tik šiose pirkimo sąlygose ir jos prieduose, išskyrus sutarties projektą. Sutarties projekte, ūkio subjektai, kurių pajėgumais tiekėjas remiasi yra vadinami subrangovais/subtiekėjais (kai sutarties nuostatos taikomos subrangovams/subtiekėjams bendrai, nepriklausomai nuo rėmimosi jų pajėgumais) ir subrangovais/subtiekėjais, kurių pajėgumais remiamasi (tais atvejais, kai sutarties nuostatos bus taikomos tik subrangovams/subtiekėjams, kurių pajėgumais remiamasi).</t>
  </si>
  <si>
    <t>Pateikdamas pasiūlymą Tiekėjas patvirtina, kad: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</si>
  <si>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</si>
  <si>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</si>
  <si>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</si>
  <si>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</si>
  <si>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</si>
  <si>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</si>
  <si>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</si>
  <si>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</si>
  <si>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</si>
  <si>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</si>
  <si>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</si>
  <si>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</si>
  <si>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</si>
  <si>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</si>
  <si>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</si>
  <si>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</si>
  <si>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</si>
  <si>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</si>
  <si>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</si>
  <si>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</si>
  <si>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</si>
  <si>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</si>
  <si>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</si>
  <si>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</si>
  <si>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</si>
  <si>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</si>
  <si>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</si>
  <si>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</si>
  <si>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</si>
  <si>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</si>
  <si>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</si>
  <si>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</si>
  <si>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</si>
  <si>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</si>
  <si>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</si>
  <si>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</si>
  <si>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</si>
  <si>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</si>
  <si>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</si>
  <si>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</si>
  <si>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</si>
  <si>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</si>
  <si>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</si>
  <si>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</si>
  <si>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</si>
  <si>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</si>
  <si>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</si>
  <si>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</si>
  <si>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</si>
  <si>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</si>
  <si>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</si>
  <si>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</si>
  <si>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Duomenų perdavimas</t>
  </si>
  <si>
    <t>Pagrindiniai reikalavimai paslaugų teikimui</t>
  </si>
  <si>
    <t>Pagrindinės sutarties pagrindu užsakovas gali įsigyti ir kitas susijusias paslaugas. Kitos susijusios paslaugos - tokios paslaugos, kurios yra susijusios su Paslaugomis ir/ar būtinos tinkamam Paslaugų suteikimui (pvz. galimybė sumokėti SMS žinute už automobilio stovėjimą, galimybė skambinti trečioms šalims trumpaisiais numeriais (pvz. pagalba, taksi, bankams),  balso paštas, duomenų perdavimas užsienyje (internetas telefone), pyptonas ir kitos su pirkimo objektu susijusios paslaugos).</t>
  </si>
  <si>
    <t>15. Teikėjas turi nemokamai teikti balso pašto, vaizdo skambučio, vaizdo žinutės, skambučio laukimo, skambučio peradresavimo, konferencinio pokalbio, skambinančiojo telefono numerio atpažinimo, skambučio priėmimo pokalbio metu paslaugas</t>
  </si>
  <si>
    <t>16. Nemokama internetinė  abonentų apskaitos informacijos bei paslaugų (skambučių ir trumpųjų žinučių išklotinių, paslaugų atjungimo/pajungimo) valdymo prieiga</t>
  </si>
  <si>
    <t>1. Paslaugos turi būti teikiamos vadovaujantis aktualiais elektroninių ryšių paslaugų teikimą reglamentuojančiais Lietuvos Respublikos teisės aktais.</t>
  </si>
  <si>
    <t>4 GB duomenų perdavimo paketo kaina Europos sąjungos bei Europos ekonominės erdvės valstybėse, Jungtinėje Karalystėje</t>
  </si>
  <si>
    <t>Tiekėjo pavadinimas</t>
  </si>
  <si>
    <r>
      <t xml:space="preserve">Informacija apie kiekvieno </t>
    </r>
    <r>
      <rPr>
        <b/>
        <sz val="11"/>
        <rFont val="Arial"/>
        <family val="2"/>
        <charset val="186"/>
      </rPr>
      <t>tiekėjų grupės</t>
    </r>
    <r>
      <rPr>
        <sz val="11"/>
        <rFont val="Arial"/>
        <family val="2"/>
        <charset val="186"/>
      </rPr>
      <t xml:space="preserve"> partnerio savo jėgomis numatomų atlikti darbų/pristatyti prekių/teikti paslaugų dalies vertę (pildoma, kai pasiūlymą pateikia tiekėjų grupė): </t>
    </r>
  </si>
  <si>
    <r>
      <t xml:space="preserve">Subtiekėjas/Ūkio subjektas kurio pajėgumais </t>
    </r>
    <r>
      <rPr>
        <b/>
        <sz val="11"/>
        <rFont val="Arial"/>
        <family val="2"/>
        <charset val="186"/>
      </rPr>
      <t>remiamasi</t>
    </r>
  </si>
  <si>
    <r>
      <t xml:space="preserve">Subtiekėjas/Ūkio subjektas kurio pajėgumais </t>
    </r>
    <r>
      <rPr>
        <b/>
        <sz val="11"/>
        <rFont val="Arial"/>
        <family val="2"/>
        <charset val="186"/>
      </rPr>
      <t>nesiremiama</t>
    </r>
    <r>
      <rPr>
        <sz val="11"/>
        <rFont val="Arial"/>
        <family val="2"/>
        <charset val="186"/>
      </rPr>
      <t xml:space="preserve"> </t>
    </r>
  </si>
  <si>
    <t>1. Sutinka su visais pirkimo  dokumentų reikalavimais ir sąlygomis, nustatytomis pirkimo dokumentuose (jų paaiškinimuose, papildymuose).</t>
  </si>
  <si>
    <t>2. Atitinka pirkimo dokumentuose nustatytus kvalifikacijos reikalavimus, bei neturi pirkimo dokumentuose nustatytų tiekėjo pašalinimo pagrindų.</t>
  </si>
  <si>
    <t>3. Pasiūlymas galioja 90 kalendorinių dienų nuo pasiūlymų pateikimo termino nustatyto pirkimo skelbime pabaigos.</t>
  </si>
  <si>
    <t>4. Į pasiūlyme siūlomų paslaugų kainą yra įskaičiuoti visi mokesčiai ir visos išlaidos, reikalingos tinkamam pagal preliminariąją sutartį sudaromų pagrindinių sutarčių įgyvendinimui ir visa galima rizika, susijusi su rinkos kainos svyravimais.</t>
  </si>
  <si>
    <t>5. Siūlomos paslaugos atitinka techninę specifikaciją ir visus su siūlomų paslaugų teikimu susijusių teisės aktų reikalavimus.</t>
  </si>
  <si>
    <t>6. Su pasiūlymu pateiktų dokumentų pavadinimai, kuriuose yra pateikta konfidenciali informacija (pildyti reikia tik tuomet, jei yra pateikta konfidenciali informacija; tiekėjas negali nurodyti, kad konfidencialus yra visas pasiūlymas; jei tiekėjas nenurodo konfidencialios informacijos, laikoma, kad tokios tiekėjo pasiūlyme nėra):</t>
  </si>
  <si>
    <t xml:space="preserve">Neriboto duomenų perdavimo paketo kaina (pastaba: pirkėjas įsipareigoja SIM korteles su neriboto interneto paslauga nenaudoti vaizdo stebėjimo kamerose, maršrutizatoriuose ar kituose įrenginiuose, kurie nėra mobiliojo ryšio (telefonai) įrenginiai) Lietuvoje </t>
  </si>
  <si>
    <t>Papildomo MB kaina (viršijus pasirinkto duomenų perdavimo paketo duomenų kiekį) Europos sąjungos bei Europos ekonominės erdvės valstybėse, Jungtinėje Karalystėje</t>
  </si>
  <si>
    <t>2. Judriojo ryšio paslaugos turi būti teikiamos naudojant 4G, 5G ryšio standartą arba analogiškų parametrų ar naujesnes technologijas. Analogiškų technologijų techniniai parametrai negali būti prastesni nei reikalaujamų.</t>
  </si>
  <si>
    <t>5. Perkančioji organizacija sutarties galiojimo metu gali keisti abonentų skaičių: mažinti ne daugiau kaip 30 procentų arba vienu abonentu bei didinant neribotai.</t>
  </si>
  <si>
    <t>6. Į minimalų prakalbamą mokestį turi būti įskaičiuojama: neriboti pokalbiai bet kuriuo paros metu Lietuvoje į visus Lietuvos tinklus (judriojo ir fiksuoto ryšio)  ir neribotos žinučių paslaugos (SMS) Lietuvoje į visus Lietuvos tinklus.</t>
  </si>
  <si>
    <t>9. Bet kuriuo paros metu turi būti teikiama mobiliojo elektroninio parašo paslauga (telefono SIM kortelėje patalpinamas paslaugos vartotojo skaitmenis sertifikatas, viešas ir privatus raktai; šie elementai naudojami vartotojo identifikavimui elektroninėje erdvėje ir elektroninių dokumentų pasirašymui).</t>
  </si>
  <si>
    <t xml:space="preserve">10. Tiekėjas nemokamai: suteikia SIM kortelę, telemetrinę SIM kortelę, ją pakeičia (sugedimo, pametimo, numerio perkėlimo iš kito operatoriaus, vagystės atveju), aktyvuoja, blokuoja Pirkėjo prašymu. </t>
  </si>
  <si>
    <t>REIKALAVIMAI PASLAUGOMS (PASLAUGŲ SPECIFIKACIJA)</t>
  </si>
  <si>
    <t>17. Esant Pirkėjo poreikiui, Teikėjas turi teikti nemokamai telemetrijos paslaugą, statinio IP adreso paslaugą.</t>
  </si>
  <si>
    <t xml:space="preserve">Pasiūlymo forma. 2 lapas. </t>
  </si>
  <si>
    <t xml:space="preserve">KONKRETAUS UŽSAKYMO INFORMACIJA </t>
  </si>
  <si>
    <t xml:space="preserve">Perkančiosios organizacijos pavadinimas: _____ </t>
  </si>
  <si>
    <t xml:space="preserve">Perkančiosios organizacijos kontaktinis asmuo (vardas, pavardė, pareigos, tel.nr., el. paštas): _____ </t>
  </si>
  <si>
    <t xml:space="preserve">Perkančiosios organizacijos  už Pagrindinės pirkimo sutarties, jos pakeitimų paskelbimą atsakingas asmuo (vardas, pavardė, pareigos. tel. nr., el. paštas): _____ </t>
  </si>
  <si>
    <t>Maksimali užsakymui skirta lėšų suma (Pagrindinės sutarties vertė): _____ Eur su PVM:</t>
  </si>
  <si>
    <t xml:space="preserve">Abonentų skaičius (vienetais):  _____ vnt. </t>
  </si>
  <si>
    <t xml:space="preserve">Pagrindinės sutarties galiojimo laikotarpis (maksimaliai 36 mėn.):_____ mėn. </t>
  </si>
  <si>
    <t>TAIP/NE</t>
  </si>
  <si>
    <t>1. Tiekėjas turi užpildyti visus šiame lape baltai pažymėtus langelius stulpelyje ,,Kaina už mato vnt. Eur su PVM"</t>
  </si>
  <si>
    <t>PASTABA: ŠI DALIS YRA INFORMACINIO POBŪDŽIO</t>
  </si>
  <si>
    <t>Maksimali perkančiajai organizacijai priimtina kaina Eur su PVM (jei konkreti perkančioji organizacija nenurodo, laikoma, kad kaina negali būti didesnė už preliminarioje sutartyje nurodytą)</t>
  </si>
  <si>
    <t xml:space="preserve">Perkančiosios organizacijos planuojama įsigyti paslauga:  </t>
  </si>
  <si>
    <t>KLAIPĖDOS RAJONO SAVIVALDYBĖS ADMINISTRACIJOS (KRSA) viešo pirkimo ,,P-2025/13532, CVP Centralizuotas judriojo telefono ryšio ir mobilaus interneto paslaugų pirkimas savivaldybei pavaldžioms įstaigoms" rezultate sudarytos preliminarios sutarties pagrindu teikiamas</t>
  </si>
  <si>
    <t>Užsakomų paslaugų skaičius, vnt. (nuo nurodyto bendro abonentų skaičiaus)</t>
  </si>
  <si>
    <t>Tiekėjo pasiūlymas atnaujintam varžymuisi</t>
  </si>
  <si>
    <t>(nurodyti padalinį / skyrių, pareigas, vardą, pavardę, tel., el. paštą)</t>
  </si>
  <si>
    <t>Užsakovo kontaktiniai asmenys, atsakingi už Sutarties vykdymą: (nurodyti padalinį / skyrių, pareigas, vardą, pavardę, tel., el. paštą)</t>
  </si>
  <si>
    <t>Europos bendrajame viešųjų pirkimų dokumente (EBVPD) nurodyta informacija, kuri pateikta teikiant pasiūlymą viešam pirkimui Nr. ...... dėl Preliminariosios sutarties sudarymo, yra nepasikeitusi:</t>
  </si>
  <si>
    <t>Patvirtiname / Informacija, aplinkybės yra pasikeitusios [Palikti tinkantį atsakymą]</t>
  </si>
  <si>
    <t>Tiekėjo kontaktiniai asmenys, atsakingi už pagrindinės sutarties vykdymą laimėjimo atveju:</t>
  </si>
  <si>
    <t>(nieko nepildyti)</t>
  </si>
  <si>
    <t>B.  Išmanus skambučių valdymas</t>
  </si>
  <si>
    <t>2 balai</t>
  </si>
  <si>
    <t>CB=CMIN(B)/CP(B)*2</t>
  </si>
  <si>
    <t>C. Tarptautiniai pokalbiai</t>
  </si>
  <si>
    <t>9 balai</t>
  </si>
  <si>
    <t>D. Tarptinklinis ryšys (roamingas)</t>
  </si>
  <si>
    <t>E. Duomenų perdavimas (internetas telefone)</t>
  </si>
  <si>
    <t>F. Mobiliojo elektroninio parašo paslauga</t>
  </si>
  <si>
    <r>
      <t>C</t>
    </r>
    <r>
      <rPr>
        <vertAlign val="subscript"/>
        <sz val="11"/>
        <color theme="1"/>
        <rFont val="Arial"/>
        <family val="2"/>
        <charset val="186"/>
      </rPr>
      <t>(A...F)</t>
    </r>
    <r>
      <rPr>
        <sz val="11"/>
        <color theme="1"/>
        <rFont val="Arial"/>
        <family val="2"/>
        <charset val="186"/>
      </rPr>
      <t xml:space="preserve"> - balas gautas už pasiūlytų paslaugų kainą ar paslaugų grupės kainų sumą, įvertinus jų kainų svorius.</t>
    </r>
  </si>
  <si>
    <r>
      <t>C</t>
    </r>
    <r>
      <rPr>
        <vertAlign val="subscript"/>
        <sz val="11"/>
        <rFont val="Arial"/>
        <family val="2"/>
        <charset val="186"/>
      </rPr>
      <t>MIN(A...F)</t>
    </r>
    <r>
      <rPr>
        <sz val="11"/>
        <color theme="1"/>
        <rFont val="Arial"/>
        <family val="2"/>
        <charset val="186"/>
      </rPr>
      <t xml:space="preserve"> – mažiausia iš visų Tiekėjų pasiūlytų kainų ar paslaugų grupės kainų sumų, įvertinus jų svorius.</t>
    </r>
  </si>
  <si>
    <r>
      <t>C</t>
    </r>
    <r>
      <rPr>
        <vertAlign val="subscript"/>
        <sz val="11"/>
        <rFont val="Arial"/>
        <family val="2"/>
        <charset val="186"/>
      </rPr>
      <t>P(A...F)</t>
    </r>
    <r>
      <rPr>
        <sz val="11"/>
        <color theme="1"/>
        <rFont val="Arial"/>
        <family val="2"/>
        <charset val="186"/>
      </rPr>
      <t xml:space="preserve"> – Tiekėjo pasiūlyta paslaugų kaina ar paslaugų grupės kainų suma, įvertinus jų svorius.</t>
    </r>
  </si>
  <si>
    <r>
      <t>Pastaba: jeigu C</t>
    </r>
    <r>
      <rPr>
        <vertAlign val="subscript"/>
        <sz val="11"/>
        <rFont val="Arial"/>
        <family val="2"/>
        <charset val="186"/>
      </rPr>
      <t>MIN(A...F)</t>
    </r>
    <r>
      <rPr>
        <sz val="11"/>
        <rFont val="Arial"/>
        <family val="2"/>
        <charset val="186"/>
      </rPr>
      <t xml:space="preserve"> ir/ar C</t>
    </r>
    <r>
      <rPr>
        <vertAlign val="subscript"/>
        <sz val="11"/>
        <rFont val="Arial"/>
        <family val="2"/>
        <charset val="186"/>
      </rPr>
      <t>P(A...F)</t>
    </r>
    <r>
      <rPr>
        <sz val="11"/>
        <rFont val="Arial"/>
        <family val="2"/>
        <charset val="186"/>
      </rPr>
      <t xml:space="preserve"> =0, tai aritmetiniams veiksmams atlikti formulėje naudojama reikšmė 0,00001.</t>
    </r>
  </si>
  <si>
    <t>Pasiūlymo forma. 5 lapas</t>
  </si>
  <si>
    <t>Išmanus skambučių valdymas</t>
  </si>
  <si>
    <t>(perkančioji organizacija, kuri inicijuoja pirkimą tam, kad KRSA CPO atnaujintų varžymąsį, pildo geltonus langus)</t>
  </si>
  <si>
    <t>(tiekėjas pildo baltus langus)</t>
  </si>
  <si>
    <t>... Vnt.</t>
  </si>
  <si>
    <t>...vnt</t>
  </si>
  <si>
    <t>* Pasiūlyme nurodytos A, B, C ir D, E, F grupių paslaugų kainų sumos, įvertinus kainų lyginamuosius svorius, bus naudojamos tik pasiūlymų eilei ir laimėjusiems pasiūlymams nustatyti pagal konkretaus pasiūlymo 3 lape nurodytą formulę.</t>
  </si>
  <si>
    <t>4. Vadovaujantis pirkimo dokumentų nuostatomis tiekėjo  pasiūlymas bus laikomas neatitinkančiu pirkimo dokumentuose nustatytų reikalavimų ir atmetamas, jei konkrečiame pasiūlyme nurodyta bent viena paslaugos kaina viršys pasiūlymo formoje nurodytą bent vieną maksimalią perkančiajai organziacijai priimtiną paslaugos kainą (jei tokia nurodyta rusva spalva pažymėtame langelyje)</t>
  </si>
  <si>
    <t xml:space="preserve">...vnt </t>
  </si>
  <si>
    <t xml:space="preserve"> Išmanus skambučių valdymas</t>
  </si>
  <si>
    <t xml:space="preserve"> Išmanus skambučių valdymas vienam abonentui per mėnesį</t>
  </si>
  <si>
    <r>
      <t>C grupės paslaugų kainų suma, įvertinus kainų svorius (C</t>
    </r>
    <r>
      <rPr>
        <vertAlign val="subscript"/>
        <sz val="10"/>
        <rFont val="Arial"/>
        <family val="2"/>
        <charset val="186"/>
      </rPr>
      <t>P(B)</t>
    </r>
    <r>
      <rPr>
        <sz val="11"/>
        <color theme="1"/>
        <rFont val="Calibri"/>
        <family val="2"/>
        <scheme val="minor"/>
      </rPr>
      <t>)*</t>
    </r>
  </si>
  <si>
    <r>
      <t>D grupės paslaugų kainų suma, įvertinus kainų svorius (C</t>
    </r>
    <r>
      <rPr>
        <vertAlign val="subscript"/>
        <sz val="10"/>
        <rFont val="Arial"/>
        <family val="2"/>
        <charset val="186"/>
      </rPr>
      <t>P(C)</t>
    </r>
    <r>
      <rPr>
        <sz val="11"/>
        <color theme="1"/>
        <rFont val="Calibri"/>
        <family val="2"/>
        <scheme val="minor"/>
      </rPr>
      <t>)*</t>
    </r>
  </si>
  <si>
    <t>F</t>
  </si>
  <si>
    <r>
      <t>F grupės paslaugos kaina, įvertinus kainos svorį (C</t>
    </r>
    <r>
      <rPr>
        <vertAlign val="subscript"/>
        <sz val="10"/>
        <color theme="1"/>
        <rFont val="Arial"/>
        <family val="2"/>
        <charset val="186"/>
      </rPr>
      <t>P(E)</t>
    </r>
    <r>
      <rPr>
        <sz val="11"/>
        <color theme="1"/>
        <rFont val="Calibri"/>
        <family val="2"/>
        <scheme val="minor"/>
      </rPr>
      <t>)*</t>
    </r>
  </si>
  <si>
    <t>(tiekėjas atnaujintam varžymuisi pildo baltus langus)</t>
  </si>
  <si>
    <t>REIKALINGOS ĮSIGYTI PASLAUGOS: (perkančioji organizacija turi išsrinkti reikalingas įsigyti paslaugas: A ir/ar B, ir/ar C, ir/ar D, ir/ar E, ir/ar F)</t>
  </si>
  <si>
    <r>
      <t xml:space="preserve">Pasiūlymo forma . 1 lapas. </t>
    </r>
    <r>
      <rPr>
        <sz val="11"/>
        <color rgb="FFFF0000"/>
        <rFont val="Arial"/>
        <family val="2"/>
        <charset val="186"/>
      </rPr>
      <t xml:space="preserve"> </t>
    </r>
  </si>
  <si>
    <r>
      <t>A paslaugos kaina, įvertinus kainos svorį (C</t>
    </r>
    <r>
      <rPr>
        <vertAlign val="subscript"/>
        <sz val="10"/>
        <rFont val="Arial"/>
        <family val="2"/>
        <charset val="186"/>
      </rPr>
      <t>P(A)</t>
    </r>
    <r>
      <rPr>
        <sz val="11"/>
        <rFont val="Calibri"/>
        <family val="2"/>
        <scheme val="minor"/>
      </rPr>
      <t>)</t>
    </r>
  </si>
  <si>
    <r>
      <t>B paslaugos kaina, įvertinus kainos svorį (C</t>
    </r>
    <r>
      <rPr>
        <vertAlign val="subscript"/>
        <sz val="10"/>
        <rFont val="Arial"/>
        <family val="2"/>
        <charset val="186"/>
      </rPr>
      <t>P(A)</t>
    </r>
    <r>
      <rPr>
        <sz val="11"/>
        <rFont val="Calibri"/>
        <family val="2"/>
        <scheme val="minor"/>
      </rPr>
      <t>)</t>
    </r>
  </si>
  <si>
    <r>
      <t>2</t>
    </r>
    <r>
      <rPr>
        <sz val="10"/>
        <rFont val="Arial"/>
        <family val="2"/>
      </rPr>
      <t xml:space="preserve"> GB duomenų perdavimo paketo kaina Europos sąjungos bei Europos ekonominės erdvės valstybėse, Jungtinėje Karalystėje</t>
    </r>
  </si>
  <si>
    <r>
      <t>E grupės paslaugų kainų suma, įvertinus kainų svorius (C</t>
    </r>
    <r>
      <rPr>
        <vertAlign val="subscript"/>
        <sz val="10"/>
        <rFont val="Arial"/>
        <family val="2"/>
        <charset val="186"/>
      </rPr>
      <t>P(D)</t>
    </r>
    <r>
      <rPr>
        <sz val="11"/>
        <rFont val="Calibri"/>
        <family val="2"/>
        <scheme val="minor"/>
      </rPr>
      <t>)*</t>
    </r>
  </si>
  <si>
    <r>
      <t>C</t>
    </r>
    <r>
      <rPr>
        <vertAlign val="subscript"/>
        <sz val="11"/>
        <rFont val="Arial"/>
        <family val="2"/>
        <charset val="186"/>
      </rPr>
      <t>A</t>
    </r>
    <r>
      <rPr>
        <sz val="11"/>
        <rFont val="Arial"/>
        <family val="2"/>
        <charset val="186"/>
      </rPr>
      <t>=C</t>
    </r>
    <r>
      <rPr>
        <vertAlign val="subscript"/>
        <sz val="11"/>
        <rFont val="Arial"/>
        <family val="2"/>
        <charset val="186"/>
      </rPr>
      <t>MIN(A)</t>
    </r>
    <r>
      <rPr>
        <sz val="11"/>
        <rFont val="Arial"/>
        <family val="2"/>
        <charset val="186"/>
      </rPr>
      <t>/C</t>
    </r>
    <r>
      <rPr>
        <vertAlign val="subscript"/>
        <sz val="11"/>
        <rFont val="Arial"/>
        <family val="2"/>
        <charset val="186"/>
      </rPr>
      <t>P(A)</t>
    </r>
    <r>
      <rPr>
        <sz val="11"/>
        <rFont val="Arial"/>
        <family val="2"/>
        <charset val="186"/>
      </rPr>
      <t>*57</t>
    </r>
  </si>
  <si>
    <t>CC=CMIN(C)/CP(C)*9</t>
  </si>
  <si>
    <t>CD=CMIN(D)/CP(D)*9</t>
  </si>
  <si>
    <t>CE=CMIN(E)/CP(E)*20</t>
  </si>
  <si>
    <r>
      <t>CF=C</t>
    </r>
    <r>
      <rPr>
        <vertAlign val="subscript"/>
        <sz val="11"/>
        <rFont val="Arial"/>
        <family val="2"/>
        <charset val="186"/>
      </rPr>
      <t>MIN(E)</t>
    </r>
    <r>
      <rPr>
        <sz val="11"/>
        <rFont val="Arial"/>
        <family val="2"/>
        <charset val="186"/>
      </rPr>
      <t>/C</t>
    </r>
    <r>
      <rPr>
        <vertAlign val="subscript"/>
        <sz val="11"/>
        <rFont val="Arial"/>
        <family val="2"/>
        <charset val="186"/>
      </rPr>
      <t>P(E)</t>
    </r>
    <r>
      <rPr>
        <sz val="11"/>
        <rFont val="Arial"/>
        <family val="2"/>
        <charset val="186"/>
      </rPr>
      <t>*3</t>
    </r>
  </si>
  <si>
    <r>
      <t>Pasiūlymo kainos balas (S) = C</t>
    </r>
    <r>
      <rPr>
        <b/>
        <vertAlign val="subscript"/>
        <sz val="11"/>
        <rFont val="Arial"/>
        <family val="2"/>
        <charset val="186"/>
      </rPr>
      <t>A</t>
    </r>
    <r>
      <rPr>
        <b/>
        <sz val="11"/>
        <rFont val="Arial"/>
        <family val="2"/>
        <charset val="186"/>
      </rPr>
      <t>+C</t>
    </r>
    <r>
      <rPr>
        <b/>
        <vertAlign val="subscript"/>
        <sz val="11"/>
        <rFont val="Arial"/>
        <family val="2"/>
        <charset val="186"/>
      </rPr>
      <t>B</t>
    </r>
    <r>
      <rPr>
        <b/>
        <sz val="11"/>
        <rFont val="Arial"/>
        <family val="2"/>
        <charset val="186"/>
      </rPr>
      <t>+C</t>
    </r>
    <r>
      <rPr>
        <b/>
        <vertAlign val="subscript"/>
        <sz val="11"/>
        <rFont val="Arial"/>
        <family val="2"/>
        <charset val="186"/>
      </rPr>
      <t>C</t>
    </r>
    <r>
      <rPr>
        <b/>
        <sz val="11"/>
        <rFont val="Arial"/>
        <family val="2"/>
        <charset val="186"/>
      </rPr>
      <t>+C</t>
    </r>
    <r>
      <rPr>
        <b/>
        <vertAlign val="subscript"/>
        <sz val="11"/>
        <rFont val="Arial"/>
        <family val="2"/>
        <charset val="186"/>
      </rPr>
      <t>D+</t>
    </r>
    <r>
      <rPr>
        <b/>
        <sz val="11"/>
        <rFont val="Arial"/>
        <family val="2"/>
        <charset val="186"/>
      </rPr>
      <t>C</t>
    </r>
    <r>
      <rPr>
        <b/>
        <vertAlign val="subscript"/>
        <sz val="11"/>
        <rFont val="Arial"/>
        <family val="2"/>
        <charset val="186"/>
      </rPr>
      <t>E</t>
    </r>
    <r>
      <rPr>
        <b/>
        <sz val="11"/>
        <rFont val="Arial"/>
        <family val="2"/>
        <charset val="186"/>
      </rPr>
      <t>+CF</t>
    </r>
  </si>
  <si>
    <t>3. Sudaryti galimybę Abonentams naudotis išmanaus skambučių valdymo paslauga. Išmanaus (pokalbių) valdymo paslauga yra daugialypė, VoIP pagrindu veikianti, išmanioji skambučių valdymo sistema. Leidžianti organizacijoms valdyti mobiliųjų ir stacionariųjų telefonų skambučius be papildomos programinės ir techninės įrangos. Skambučių valdymo sistemos galimybės: pokalbių įrašymas, vidiniai (trumpieji) numeriai, adresatų grupės, balso meniu, garso pranešimai, konferenciniai skambučiai, balso paštas, skambučių maršrutai pagal tam tikrą logiką ar laiką, juodasis sąrašas, skambučio gavėjų eilė, pranešimai apie vykus ius skambučius. Vartotojo sąsajos galimybės: momentinė aktyvacija, nuotolinis valdymas, integruotas kontaktų centras, integruotas medijos centras, SIP konfigūracija, skambučių registras, vizuali skambučių statistika, statistikos eksportas.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</si>
</sst>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scheme val="minor"/>
    </font>
    <font>
      <sz val="11"/>
      <color rgb="FF006100"/>
      <name val="Calibri"/>
      <family val="2"/>
      <scheme val="minor"/>
    </font>
    <font>
      <sz val="10"/>
      <color theme="1"/>
      <name val="Arial"/>
      <family val="2"/>
    </font>
    <font>
      <b/>
      <sz val="10"/>
      <color theme="1"/>
      <name val="Arial"/>
      <family val="2"/>
    </font>
    <font>
      <sz val="10"/>
      <name val="Arial"/>
      <family val="2"/>
    </font>
    <font>
      <sz val="10"/>
      <color theme="1"/>
      <name val="Arial"/>
      <family val="2"/>
      <charset val="186"/>
    </font>
    <font>
      <b/>
      <sz val="10"/>
      <name val="Arial"/>
      <family val="2"/>
    </font>
    <font>
      <sz val="10"/>
      <name val="Arial"/>
      <family val="2"/>
      <charset val="186"/>
    </font>
    <font>
      <vertAlign val="subscript"/>
      <sz val="10"/>
      <name val="Arial"/>
      <family val="2"/>
      <charset val="186"/>
    </font>
    <font>
      <b/>
      <sz val="10"/>
      <name val="Arial"/>
      <family val="2"/>
      <charset val="186"/>
    </font>
    <font>
      <vertAlign val="subscript"/>
      <sz val="10"/>
      <color theme="1"/>
      <name val="Arial"/>
      <family val="2"/>
      <charset val="186"/>
    </font>
    <font>
      <sz val="11"/>
      <name val="Arial"/>
      <family val="2"/>
      <charset val="186"/>
    </font>
    <font>
      <b/>
      <sz val="11"/>
      <name val="Arial"/>
      <family val="2"/>
      <charset val="186"/>
    </font>
    <font>
      <strike/>
      <sz val="10"/>
      <color theme="1"/>
      <name val="Arial"/>
      <family val="2"/>
    </font>
    <font>
      <sz val="11"/>
      <color theme="1"/>
      <name val="Arial"/>
      <family val="2"/>
      <charset val="186"/>
    </font>
    <font>
      <vertAlign val="subscript"/>
      <sz val="11"/>
      <color theme="1"/>
      <name val="Arial"/>
      <family val="2"/>
      <charset val="186"/>
    </font>
    <font>
      <vertAlign val="subscript"/>
      <sz val="11"/>
      <name val="Arial"/>
      <family val="2"/>
      <charset val="186"/>
    </font>
    <font>
      <sz val="11"/>
      <color rgb="FFFF0000"/>
      <name val="Arial"/>
      <family val="2"/>
      <charset val="186"/>
    </font>
    <font>
      <b/>
      <sz val="10"/>
      <color rgb="FFFF0000"/>
      <name val="Arial"/>
      <family val="2"/>
    </font>
    <font>
      <strike/>
      <sz val="10"/>
      <name val="Arial"/>
      <family val="2"/>
    </font>
    <font>
      <sz val="11"/>
      <name val="Calibri"/>
      <family val="2"/>
      <scheme val="minor"/>
    </font>
    <font>
      <b/>
      <sz val="11"/>
      <color rgb="FFFF0000"/>
      <name val="Arial"/>
      <family val="2"/>
      <charset val="186"/>
    </font>
    <font>
      <b/>
      <vertAlign val="subscript"/>
      <sz val="11"/>
      <name val="Arial"/>
      <family val="2"/>
      <charset val="186"/>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1C1"/>
        <bgColor indexed="64"/>
      </patternFill>
    </fill>
  </fills>
  <borders count="6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4" fillId="0" borderId="0"/>
    <xf numFmtId="0" fontId="7" fillId="0" borderId="0"/>
  </cellStyleXfs>
  <cellXfs count="359">
    <xf numFmtId="0" fontId="0" fillId="0" borderId="0" xfId="0"/>
    <xf numFmtId="164" fontId="2" fillId="3" borderId="21" xfId="0" applyNumberFormat="1" applyFont="1" applyFill="1" applyBorder="1" applyProtection="1">
      <protection locked="0"/>
    </xf>
    <xf numFmtId="0" fontId="14" fillId="4" borderId="0" xfId="0" applyFont="1" applyFill="1"/>
    <xf numFmtId="0" fontId="11" fillId="4" borderId="0" xfId="0" applyFont="1" applyFill="1"/>
    <xf numFmtId="0" fontId="11" fillId="4" borderId="0" xfId="2" applyFont="1" applyFill="1"/>
    <xf numFmtId="0" fontId="11" fillId="4" borderId="57" xfId="2" applyFont="1" applyFill="1" applyBorder="1" applyAlignment="1">
      <alignment horizontal="right" wrapText="1"/>
    </xf>
    <xf numFmtId="0" fontId="11" fillId="4" borderId="13" xfId="2" applyFont="1" applyFill="1" applyBorder="1" applyAlignment="1">
      <alignment horizontal="right" wrapText="1"/>
    </xf>
    <xf numFmtId="0" fontId="11" fillId="4" borderId="58" xfId="2" applyFont="1" applyFill="1" applyBorder="1" applyAlignment="1">
      <alignment horizontal="right" wrapText="1"/>
    </xf>
    <xf numFmtId="0" fontId="11" fillId="4" borderId="57" xfId="2" applyFont="1" applyFill="1" applyBorder="1" applyAlignment="1" applyProtection="1">
      <alignment horizontal="center" vertical="top"/>
      <protection locked="0"/>
    </xf>
    <xf numFmtId="0" fontId="11" fillId="4" borderId="13" xfId="2" applyFont="1" applyFill="1" applyBorder="1" applyAlignment="1" applyProtection="1">
      <alignment horizontal="center" vertical="top"/>
      <protection locked="0"/>
    </xf>
    <xf numFmtId="0" fontId="11" fillId="4" borderId="58" xfId="2" applyFont="1" applyFill="1" applyBorder="1" applyAlignment="1" applyProtection="1">
      <alignment horizontal="center" vertical="top"/>
      <protection locked="0"/>
    </xf>
    <xf numFmtId="0" fontId="11" fillId="4" borderId="6" xfId="2" applyFont="1" applyFill="1" applyBorder="1" applyAlignment="1">
      <alignment horizontal="right"/>
    </xf>
    <xf numFmtId="0" fontId="11" fillId="4" borderId="7" xfId="2" applyFont="1" applyFill="1" applyBorder="1" applyAlignment="1">
      <alignment horizontal="right"/>
    </xf>
    <xf numFmtId="0" fontId="11" fillId="4" borderId="8" xfId="2" applyFont="1" applyFill="1" applyBorder="1" applyAlignment="1">
      <alignment horizontal="right"/>
    </xf>
    <xf numFmtId="0" fontId="11" fillId="4" borderId="6" xfId="2" applyFont="1" applyFill="1" applyBorder="1" applyAlignment="1" applyProtection="1">
      <alignment horizontal="left"/>
      <protection locked="0"/>
    </xf>
    <xf numFmtId="0" fontId="11" fillId="4" borderId="7" xfId="2" applyFont="1" applyFill="1" applyBorder="1" applyAlignment="1" applyProtection="1">
      <alignment horizontal="left"/>
      <protection locked="0"/>
    </xf>
    <xf numFmtId="0" fontId="11" fillId="4" borderId="8" xfId="2" applyFont="1" applyFill="1" applyBorder="1" applyAlignment="1" applyProtection="1">
      <alignment horizontal="left"/>
      <protection locked="0"/>
    </xf>
    <xf numFmtId="0" fontId="14" fillId="4" borderId="4" xfId="0" applyFont="1" applyFill="1" applyBorder="1" applyAlignment="1">
      <alignment horizontal="center"/>
    </xf>
    <xf numFmtId="0" fontId="12" fillId="4" borderId="0" xfId="0" applyFont="1" applyFill="1" applyAlignment="1">
      <alignment horizontal="center"/>
    </xf>
    <xf numFmtId="0" fontId="14" fillId="4" borderId="4" xfId="0" applyFont="1" applyFill="1" applyBorder="1"/>
    <xf numFmtId="0" fontId="12" fillId="4" borderId="12" xfId="0" applyFont="1" applyFill="1" applyBorder="1" applyAlignment="1">
      <alignment horizontal="center" vertical="top" wrapText="1"/>
    </xf>
    <xf numFmtId="0" fontId="11" fillId="4" borderId="4" xfId="0" applyFont="1" applyFill="1" applyBorder="1"/>
    <xf numFmtId="0" fontId="7" fillId="4" borderId="1" xfId="0" applyFont="1" applyFill="1" applyBorder="1"/>
    <xf numFmtId="0" fontId="0" fillId="4" borderId="0" xfId="0" applyFill="1"/>
    <xf numFmtId="0" fontId="2" fillId="4" borderId="4" xfId="0" applyFont="1" applyFill="1" applyBorder="1"/>
    <xf numFmtId="0" fontId="3" fillId="4" borderId="0" xfId="0" applyFont="1" applyFill="1" applyAlignment="1">
      <alignment horizontal="center"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 fillId="4" borderId="0" xfId="0" applyFont="1" applyFill="1"/>
    <xf numFmtId="164" fontId="3" fillId="4" borderId="0" xfId="0" applyNumberFormat="1" applyFont="1" applyFill="1" applyAlignment="1">
      <alignment horizontal="center" wrapText="1"/>
    </xf>
    <xf numFmtId="2" fontId="3" fillId="4" borderId="0" xfId="0" applyNumberFormat="1" applyFont="1" applyFill="1" applyAlignment="1">
      <alignment horizontal="center" wrapText="1"/>
    </xf>
    <xf numFmtId="0" fontId="3" fillId="4" borderId="0" xfId="0" applyFont="1" applyFill="1" applyAlignment="1">
      <alignment horizontal="center" wrapText="1"/>
    </xf>
    <xf numFmtId="0" fontId="6" fillId="4"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164" fontId="3" fillId="4" borderId="14" xfId="0" applyNumberFormat="1" applyFont="1" applyFill="1" applyBorder="1" applyAlignment="1">
      <alignment horizontal="center" vertical="center" wrapText="1"/>
    </xf>
    <xf numFmtId="2" fontId="3" fillId="4" borderId="14" xfId="0" applyNumberFormat="1" applyFont="1" applyFill="1" applyBorder="1" applyAlignment="1">
      <alignment horizontal="center" vertical="center" wrapText="1"/>
    </xf>
    <xf numFmtId="0" fontId="3" fillId="4" borderId="14" xfId="0" applyFont="1" applyFill="1" applyBorder="1" applyAlignment="1">
      <alignment horizontal="center" vertical="center" wrapText="1"/>
    </xf>
    <xf numFmtId="0" fontId="6" fillId="4" borderId="16" xfId="0" applyFont="1" applyFill="1" applyBorder="1" applyAlignment="1">
      <alignment horizontal="center"/>
    </xf>
    <xf numFmtId="0" fontId="6" fillId="4" borderId="19" xfId="0" applyFont="1" applyFill="1" applyBorder="1" applyAlignment="1">
      <alignment horizontal="left"/>
    </xf>
    <xf numFmtId="0" fontId="2" fillId="4" borderId="20" xfId="0" applyFont="1" applyFill="1" applyBorder="1" applyAlignment="1">
      <alignment horizontal="center"/>
    </xf>
    <xf numFmtId="0" fontId="2" fillId="4" borderId="7" xfId="0" applyFont="1" applyFill="1" applyBorder="1" applyAlignment="1">
      <alignment horizontal="center"/>
    </xf>
    <xf numFmtId="0" fontId="2" fillId="4" borderId="6" xfId="0" applyFont="1" applyFill="1" applyBorder="1"/>
    <xf numFmtId="0" fontId="2" fillId="4" borderId="7" xfId="0" applyFont="1" applyFill="1" applyBorder="1"/>
    <xf numFmtId="0" fontId="2" fillId="4" borderId="8" xfId="0" applyFont="1" applyFill="1" applyBorder="1"/>
    <xf numFmtId="0" fontId="2" fillId="4" borderId="6" xfId="0" applyFont="1" applyFill="1" applyBorder="1" applyAlignment="1">
      <alignment horizontal="center"/>
    </xf>
    <xf numFmtId="2" fontId="2" fillId="4" borderId="21" xfId="0" applyNumberFormat="1" applyFont="1" applyFill="1" applyBorder="1" applyAlignment="1">
      <alignment horizontal="right" vertical="top" wrapText="1"/>
    </xf>
    <xf numFmtId="164" fontId="2" fillId="4" borderId="6" xfId="0" applyNumberFormat="1" applyFont="1" applyFill="1" applyBorder="1" applyAlignment="1">
      <alignment horizontal="right" vertical="top" wrapText="1"/>
    </xf>
    <xf numFmtId="164" fontId="2" fillId="4" borderId="27" xfId="0" applyNumberFormat="1" applyFont="1" applyFill="1" applyBorder="1" applyAlignment="1">
      <alignment horizontal="right" vertical="top" wrapText="1"/>
    </xf>
    <xf numFmtId="0" fontId="6" fillId="4" borderId="28" xfId="0" applyFont="1" applyFill="1" applyBorder="1" applyAlignment="1">
      <alignment horizontal="center"/>
    </xf>
    <xf numFmtId="49" fontId="2" fillId="4" borderId="28" xfId="0" applyNumberFormat="1" applyFont="1" applyFill="1" applyBorder="1" applyAlignment="1">
      <alignment horizontal="center"/>
    </xf>
    <xf numFmtId="49" fontId="2" fillId="4" borderId="32" xfId="0" applyNumberFormat="1" applyFont="1" applyFill="1" applyBorder="1" applyAlignment="1">
      <alignment horizontal="center"/>
    </xf>
    <xf numFmtId="0" fontId="2" fillId="4" borderId="30" xfId="0" applyFont="1" applyFill="1" applyBorder="1" applyAlignment="1">
      <alignment horizontal="center"/>
    </xf>
    <xf numFmtId="0" fontId="2" fillId="4" borderId="6"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49" fontId="13" fillId="4" borderId="49" xfId="0" applyNumberFormat="1" applyFont="1" applyFill="1" applyBorder="1" applyAlignment="1">
      <alignment horizontal="center"/>
    </xf>
    <xf numFmtId="49" fontId="13" fillId="4" borderId="0" xfId="0" applyNumberFormat="1" applyFont="1" applyFill="1" applyAlignment="1">
      <alignment horizontal="center"/>
    </xf>
    <xf numFmtId="0" fontId="13" fillId="4" borderId="0" xfId="0" applyFont="1" applyFill="1" applyAlignment="1">
      <alignment horizontal="left"/>
    </xf>
    <xf numFmtId="0" fontId="13" fillId="4" borderId="0" xfId="0" applyFont="1" applyFill="1" applyAlignment="1">
      <alignment horizontal="center"/>
    </xf>
    <xf numFmtId="164" fontId="13" fillId="4" borderId="2" xfId="0" applyNumberFormat="1" applyFont="1" applyFill="1" applyBorder="1" applyProtection="1">
      <protection locked="0"/>
    </xf>
    <xf numFmtId="2" fontId="4" fillId="4" borderId="3" xfId="0" applyNumberFormat="1" applyFont="1" applyFill="1" applyBorder="1" applyAlignment="1">
      <alignment horizontal="right" vertical="top" wrapText="1"/>
    </xf>
    <xf numFmtId="164" fontId="13" fillId="4" borderId="1" xfId="0" applyNumberFormat="1" applyFont="1" applyFill="1" applyBorder="1" applyAlignment="1">
      <alignment horizontal="right" vertical="top" wrapText="1"/>
    </xf>
    <xf numFmtId="164" fontId="13" fillId="4" borderId="35" xfId="0" applyNumberFormat="1" applyFont="1" applyFill="1" applyBorder="1" applyAlignment="1">
      <alignment horizontal="right" vertical="top" wrapText="1"/>
    </xf>
    <xf numFmtId="0" fontId="0" fillId="4" borderId="4" xfId="0" applyFill="1" applyBorder="1"/>
    <xf numFmtId="0" fontId="7" fillId="4" borderId="2" xfId="0" applyFont="1" applyFill="1" applyBorder="1" applyAlignment="1">
      <alignment horizontal="right"/>
    </xf>
    <xf numFmtId="164" fontId="6" fillId="4" borderId="1" xfId="0" applyNumberFormat="1" applyFont="1" applyFill="1" applyBorder="1" applyAlignment="1">
      <alignment horizontal="right" vertical="top"/>
    </xf>
    <xf numFmtId="164" fontId="7" fillId="4" borderId="35" xfId="0" applyNumberFormat="1" applyFont="1" applyFill="1" applyBorder="1" applyAlignment="1">
      <alignment horizontal="right" vertical="top"/>
    </xf>
    <xf numFmtId="0" fontId="4" fillId="4" borderId="37" xfId="0" applyFont="1" applyFill="1" applyBorder="1" applyAlignment="1">
      <alignment horizontal="left"/>
    </xf>
    <xf numFmtId="164" fontId="2" fillId="4" borderId="21" xfId="0" applyNumberFormat="1" applyFont="1" applyFill="1" applyBorder="1" applyAlignment="1">
      <alignment horizontal="left"/>
    </xf>
    <xf numFmtId="2" fontId="2" fillId="4" borderId="7" xfId="0" applyNumberFormat="1" applyFont="1" applyFill="1" applyBorder="1" applyAlignment="1">
      <alignment horizontal="left"/>
    </xf>
    <xf numFmtId="0" fontId="2" fillId="4" borderId="31" xfId="0" applyFont="1" applyFill="1" applyBorder="1" applyAlignment="1">
      <alignment horizontal="left"/>
    </xf>
    <xf numFmtId="49" fontId="2" fillId="4" borderId="2" xfId="0" applyNumberFormat="1" applyFont="1" applyFill="1" applyBorder="1" applyAlignment="1">
      <alignment horizontal="center"/>
    </xf>
    <xf numFmtId="2" fontId="4" fillId="4" borderId="21" xfId="0" applyNumberFormat="1" applyFont="1" applyFill="1" applyBorder="1" applyAlignment="1">
      <alignment horizontal="right" vertical="top" wrapText="1"/>
    </xf>
    <xf numFmtId="49" fontId="2" fillId="4" borderId="0" xfId="0" applyNumberFormat="1" applyFont="1" applyFill="1" applyAlignment="1">
      <alignment horizontal="center"/>
    </xf>
    <xf numFmtId="0" fontId="2" fillId="4" borderId="21" xfId="0" applyFont="1" applyFill="1" applyBorder="1"/>
    <xf numFmtId="164" fontId="9" fillId="4" borderId="26" xfId="0" applyNumberFormat="1" applyFont="1" applyFill="1" applyBorder="1" applyAlignment="1">
      <alignment horizontal="right" vertical="top"/>
    </xf>
    <xf numFmtId="0" fontId="0" fillId="4" borderId="40" xfId="0" applyFill="1" applyBorder="1" applyAlignment="1">
      <alignment horizontal="center"/>
    </xf>
    <xf numFmtId="0" fontId="6" fillId="4" borderId="37" xfId="0" applyFont="1" applyFill="1" applyBorder="1" applyAlignment="1">
      <alignment horizontal="left"/>
    </xf>
    <xf numFmtId="0" fontId="4" fillId="4" borderId="6" xfId="0" applyFont="1" applyFill="1" applyBorder="1" applyAlignment="1">
      <alignment horizontal="center"/>
    </xf>
    <xf numFmtId="164" fontId="4" fillId="4" borderId="6" xfId="0" applyNumberFormat="1" applyFont="1" applyFill="1" applyBorder="1" applyAlignment="1">
      <alignment horizontal="right" vertical="top" wrapText="1"/>
    </xf>
    <xf numFmtId="0" fontId="4" fillId="4" borderId="6" xfId="0" applyFont="1" applyFill="1" applyBorder="1" applyAlignment="1">
      <alignment horizontal="center" vertical="top"/>
    </xf>
    <xf numFmtId="164" fontId="6" fillId="4" borderId="26" xfId="0" applyNumberFormat="1" applyFont="1" applyFill="1" applyBorder="1" applyAlignment="1">
      <alignment horizontal="right" vertical="top"/>
    </xf>
    <xf numFmtId="164" fontId="2" fillId="4" borderId="27" xfId="0" applyNumberFormat="1" applyFont="1" applyFill="1" applyBorder="1" applyAlignment="1">
      <alignment horizontal="center" vertical="top" wrapText="1"/>
    </xf>
    <xf numFmtId="0" fontId="7" fillId="4" borderId="49" xfId="0" applyFont="1" applyFill="1" applyBorder="1" applyAlignment="1">
      <alignment horizontal="right"/>
    </xf>
    <xf numFmtId="0" fontId="7" fillId="4" borderId="0" xfId="0" applyFont="1" applyFill="1" applyAlignment="1">
      <alignment horizontal="right"/>
    </xf>
    <xf numFmtId="0" fontId="7" fillId="4" borderId="5" xfId="0" applyFont="1" applyFill="1" applyBorder="1" applyAlignment="1">
      <alignment horizontal="right"/>
    </xf>
    <xf numFmtId="164" fontId="2" fillId="4" borderId="53" xfId="0" applyNumberFormat="1" applyFont="1" applyFill="1" applyBorder="1" applyAlignment="1">
      <alignment horizontal="center" vertical="top" wrapText="1"/>
    </xf>
    <xf numFmtId="164" fontId="6" fillId="4" borderId="46" xfId="0" applyNumberFormat="1" applyFont="1" applyFill="1" applyBorder="1" applyAlignment="1">
      <alignment horizontal="right" vertical="top"/>
    </xf>
    <xf numFmtId="164" fontId="2" fillId="4" borderId="40" xfId="0" applyNumberFormat="1" applyFont="1" applyFill="1" applyBorder="1" applyAlignment="1">
      <alignment horizontal="center" vertical="top" wrapText="1"/>
    </xf>
    <xf numFmtId="164" fontId="6" fillId="4" borderId="0" xfId="0" applyNumberFormat="1" applyFont="1" applyFill="1" applyAlignment="1">
      <alignment horizontal="right" vertical="top"/>
    </xf>
    <xf numFmtId="164" fontId="2" fillId="4" borderId="0" xfId="0" applyNumberFormat="1" applyFont="1" applyFill="1" applyAlignment="1">
      <alignment horizontal="center" vertical="top" wrapText="1"/>
    </xf>
    <xf numFmtId="0" fontId="6" fillId="4" borderId="0" xfId="0" applyFont="1" applyFill="1" applyAlignment="1">
      <alignment horizontal="center" vertical="center" wrapText="1"/>
    </xf>
    <xf numFmtId="0" fontId="4" fillId="4" borderId="0" xfId="0" applyFont="1" applyFill="1" applyAlignment="1">
      <alignment vertical="top" wrapText="1"/>
    </xf>
    <xf numFmtId="164" fontId="4" fillId="3" borderId="21" xfId="0" applyNumberFormat="1" applyFont="1" applyFill="1" applyBorder="1" applyProtection="1">
      <protection locked="0"/>
    </xf>
    <xf numFmtId="0" fontId="7" fillId="4" borderId="7" xfId="0" applyFont="1" applyFill="1" applyBorder="1" applyAlignment="1">
      <alignment horizontal="left" vertical="center" wrapText="1"/>
    </xf>
    <xf numFmtId="0" fontId="4" fillId="4" borderId="0" xfId="0" applyFont="1" applyFill="1"/>
    <xf numFmtId="0" fontId="4" fillId="4" borderId="7" xfId="0" applyFont="1" applyFill="1" applyBorder="1" applyAlignment="1">
      <alignment horizontal="center"/>
    </xf>
    <xf numFmtId="49" fontId="4" fillId="4" borderId="32" xfId="0" applyNumberFormat="1" applyFont="1" applyFill="1" applyBorder="1" applyAlignment="1">
      <alignment horizontal="center"/>
    </xf>
    <xf numFmtId="49" fontId="19" fillId="4" borderId="0" xfId="0" applyNumberFormat="1" applyFont="1" applyFill="1" applyAlignment="1">
      <alignment horizontal="center"/>
    </xf>
    <xf numFmtId="49" fontId="4" fillId="4" borderId="2" xfId="0" applyNumberFormat="1" applyFont="1" applyFill="1" applyBorder="1" applyAlignment="1">
      <alignment horizontal="center"/>
    </xf>
    <xf numFmtId="49" fontId="4" fillId="4" borderId="0" xfId="0" applyNumberFormat="1" applyFont="1" applyFill="1" applyAlignment="1">
      <alignment horizontal="center"/>
    </xf>
    <xf numFmtId="49" fontId="4" fillId="4" borderId="7" xfId="0" applyNumberFormat="1" applyFont="1" applyFill="1" applyBorder="1" applyAlignment="1">
      <alignment horizontal="center"/>
    </xf>
    <xf numFmtId="0" fontId="20" fillId="4" borderId="0" xfId="0" applyFont="1" applyFill="1"/>
    <xf numFmtId="0" fontId="11" fillId="4" borderId="6" xfId="2" applyFont="1" applyFill="1" applyBorder="1" applyAlignment="1">
      <alignment horizontal="right" wrapText="1"/>
    </xf>
    <xf numFmtId="0" fontId="11" fillId="4" borderId="7" xfId="2" applyFont="1" applyFill="1" applyBorder="1" applyAlignment="1">
      <alignment horizontal="right" wrapText="1"/>
    </xf>
    <xf numFmtId="0" fontId="11" fillId="4" borderId="8" xfId="2" applyFont="1" applyFill="1" applyBorder="1" applyAlignment="1">
      <alignment horizontal="right" wrapText="1"/>
    </xf>
    <xf numFmtId="0" fontId="11" fillId="4" borderId="6" xfId="2" applyFont="1" applyFill="1" applyBorder="1" applyAlignment="1" applyProtection="1">
      <alignment horizontal="center"/>
      <protection locked="0"/>
    </xf>
    <xf numFmtId="0" fontId="11" fillId="4" borderId="7" xfId="2" applyFont="1" applyFill="1" applyBorder="1" applyAlignment="1" applyProtection="1">
      <alignment horizontal="center"/>
      <protection locked="0"/>
    </xf>
    <xf numFmtId="0" fontId="11" fillId="4" borderId="8" xfId="2" applyFont="1" applyFill="1" applyBorder="1" applyAlignment="1" applyProtection="1">
      <alignment horizontal="center"/>
      <protection locked="0"/>
    </xf>
    <xf numFmtId="0" fontId="14" fillId="5" borderId="0" xfId="0" applyFont="1" applyFill="1"/>
    <xf numFmtId="0" fontId="12" fillId="5" borderId="32" xfId="1" applyFont="1" applyFill="1" applyBorder="1" applyAlignment="1">
      <alignment horizontal="center" vertical="top"/>
    </xf>
    <xf numFmtId="0" fontId="12" fillId="5" borderId="6" xfId="1" applyFont="1" applyFill="1" applyBorder="1" applyAlignment="1">
      <alignment wrapText="1"/>
    </xf>
    <xf numFmtId="0" fontId="11" fillId="5" borderId="8" xfId="0" applyFont="1" applyFill="1" applyBorder="1" applyAlignment="1">
      <alignment wrapText="1"/>
    </xf>
    <xf numFmtId="0" fontId="12" fillId="5" borderId="1" xfId="1" applyFont="1" applyFill="1" applyBorder="1" applyAlignment="1">
      <alignment wrapText="1"/>
    </xf>
    <xf numFmtId="0" fontId="11" fillId="5" borderId="3" xfId="0" applyFont="1" applyFill="1" applyBorder="1" applyAlignment="1">
      <alignment wrapText="1"/>
    </xf>
    <xf numFmtId="0" fontId="12" fillId="5" borderId="4" xfId="1" applyFont="1" applyFill="1" applyBorder="1" applyAlignment="1">
      <alignment wrapText="1"/>
    </xf>
    <xf numFmtId="0" fontId="11" fillId="5" borderId="5" xfId="0" applyFont="1" applyFill="1" applyBorder="1" applyAlignment="1">
      <alignment wrapText="1"/>
    </xf>
    <xf numFmtId="0" fontId="12" fillId="5" borderId="30" xfId="1" applyFont="1" applyFill="1" applyBorder="1" applyAlignment="1">
      <alignment wrapText="1"/>
    </xf>
    <xf numFmtId="0" fontId="11" fillId="5" borderId="33" xfId="0" applyFont="1" applyFill="1" applyBorder="1" applyAlignment="1">
      <alignment wrapText="1"/>
    </xf>
    <xf numFmtId="0" fontId="12" fillId="5" borderId="4" xfId="1" applyFont="1" applyFill="1" applyBorder="1" applyAlignment="1">
      <alignment vertical="top" wrapText="1"/>
    </xf>
    <xf numFmtId="0" fontId="11" fillId="5" borderId="8" xfId="0" applyFont="1" applyFill="1" applyBorder="1" applyAlignment="1">
      <alignment horizontal="justify" vertical="center" wrapText="1"/>
    </xf>
    <xf numFmtId="0" fontId="12" fillId="5" borderId="1" xfId="1" applyFont="1" applyFill="1" applyBorder="1"/>
    <xf numFmtId="0" fontId="12" fillId="5" borderId="1" xfId="1" applyFont="1" applyFill="1" applyBorder="1" applyAlignment="1">
      <alignment vertical="top" wrapText="1"/>
    </xf>
    <xf numFmtId="0" fontId="12" fillId="5" borderId="4" xfId="1" applyFont="1" applyFill="1" applyBorder="1" applyAlignment="1">
      <alignment vertical="top"/>
    </xf>
    <xf numFmtId="0" fontId="11" fillId="5" borderId="5" xfId="0" applyFont="1" applyFill="1" applyBorder="1" applyAlignment="1">
      <alignment horizontal="left" vertical="top" wrapText="1"/>
    </xf>
    <xf numFmtId="0" fontId="12" fillId="5" borderId="4" xfId="1" applyFont="1" applyFill="1" applyBorder="1"/>
    <xf numFmtId="0" fontId="11" fillId="5" borderId="5" xfId="0" applyFont="1" applyFill="1" applyBorder="1" applyAlignment="1">
      <alignment vertical="top" wrapText="1"/>
    </xf>
    <xf numFmtId="0" fontId="11" fillId="5" borderId="4" xfId="1" applyFont="1" applyFill="1" applyBorder="1"/>
    <xf numFmtId="0" fontId="11" fillId="5" borderId="30" xfId="1" applyFont="1" applyFill="1" applyBorder="1"/>
    <xf numFmtId="0" fontId="11" fillId="5" borderId="33" xfId="0" applyFont="1" applyFill="1" applyBorder="1" applyAlignment="1">
      <alignment vertical="top" wrapText="1"/>
    </xf>
    <xf numFmtId="0" fontId="6" fillId="6" borderId="18" xfId="0" applyFont="1" applyFill="1" applyBorder="1" applyAlignment="1">
      <alignment horizontal="center"/>
    </xf>
    <xf numFmtId="0" fontId="6" fillId="6" borderId="29" xfId="0" applyFont="1" applyFill="1" applyBorder="1" applyAlignment="1">
      <alignment horizontal="center"/>
    </xf>
    <xf numFmtId="0" fontId="18" fillId="4" borderId="18" xfId="0" applyFont="1" applyFill="1" applyBorder="1" applyAlignment="1">
      <alignment horizontal="center"/>
    </xf>
    <xf numFmtId="164" fontId="4" fillId="6" borderId="22" xfId="0" applyNumberFormat="1" applyFont="1" applyFill="1" applyBorder="1" applyAlignment="1">
      <alignment horizontal="right"/>
    </xf>
    <xf numFmtId="0" fontId="7" fillId="7" borderId="15" xfId="0" applyFont="1" applyFill="1" applyBorder="1" applyAlignment="1">
      <alignment horizontal="center" vertical="center" wrapText="1"/>
    </xf>
    <xf numFmtId="164" fontId="2" fillId="7" borderId="31" xfId="0" applyNumberFormat="1" applyFont="1" applyFill="1" applyBorder="1" applyAlignment="1">
      <alignment horizontal="right" vertical="top" wrapText="1"/>
    </xf>
    <xf numFmtId="164" fontId="4" fillId="7" borderId="31" xfId="0" applyNumberFormat="1" applyFont="1" applyFill="1" applyBorder="1" applyAlignment="1">
      <alignment horizontal="right" vertical="top" wrapText="1"/>
    </xf>
    <xf numFmtId="0" fontId="6" fillId="6" borderId="21" xfId="0" applyFont="1" applyFill="1" applyBorder="1" applyAlignment="1">
      <alignment horizontal="center"/>
    </xf>
    <xf numFmtId="49" fontId="4" fillId="4" borderId="21" xfId="0" applyNumberFormat="1" applyFont="1" applyFill="1" applyBorder="1" applyAlignment="1">
      <alignment horizontal="center"/>
    </xf>
    <xf numFmtId="49" fontId="2" fillId="4" borderId="21" xfId="0" applyNumberFormat="1" applyFont="1" applyFill="1" applyBorder="1" applyAlignment="1">
      <alignment horizontal="center"/>
    </xf>
    <xf numFmtId="0" fontId="7" fillId="6" borderId="21" xfId="0" applyFont="1" applyFill="1" applyBorder="1" applyAlignment="1">
      <alignment horizontal="center"/>
    </xf>
    <xf numFmtId="0" fontId="9" fillId="6" borderId="21" xfId="0" applyFont="1" applyFill="1" applyBorder="1" applyAlignment="1">
      <alignment horizontal="center"/>
    </xf>
    <xf numFmtId="0" fontId="4" fillId="4" borderId="20" xfId="0" applyFont="1" applyFill="1" applyBorder="1" applyAlignment="1">
      <alignment horizontal="center"/>
    </xf>
    <xf numFmtId="164" fontId="6" fillId="4" borderId="26" xfId="0" applyNumberFormat="1" applyFont="1" applyFill="1" applyBorder="1" applyAlignment="1">
      <alignment horizontal="right" vertical="top" wrapText="1"/>
    </xf>
    <xf numFmtId="49" fontId="4" fillId="4" borderId="28" xfId="0" applyNumberFormat="1" applyFont="1" applyFill="1" applyBorder="1" applyAlignment="1">
      <alignment horizontal="center"/>
    </xf>
    <xf numFmtId="0" fontId="4" fillId="4" borderId="30" xfId="0" applyFont="1" applyFill="1" applyBorder="1" applyAlignment="1">
      <alignment horizontal="center"/>
    </xf>
    <xf numFmtId="49" fontId="4" fillId="4" borderId="20" xfId="0" applyNumberFormat="1" applyFont="1" applyFill="1" applyBorder="1" applyAlignment="1">
      <alignment horizontal="center"/>
    </xf>
    <xf numFmtId="49" fontId="4" fillId="6" borderId="7" xfId="0" applyNumberFormat="1" applyFont="1" applyFill="1" applyBorder="1" applyAlignment="1">
      <alignment horizontal="center"/>
    </xf>
    <xf numFmtId="0" fontId="9" fillId="4" borderId="28" xfId="0" applyFont="1" applyFill="1" applyBorder="1" applyAlignment="1">
      <alignment horizontal="center"/>
    </xf>
    <xf numFmtId="0" fontId="7" fillId="4" borderId="41" xfId="0" applyFont="1" applyFill="1" applyBorder="1" applyAlignment="1">
      <alignment horizontal="right"/>
    </xf>
    <xf numFmtId="2" fontId="7" fillId="4" borderId="41" xfId="0" applyNumberFormat="1" applyFont="1" applyFill="1" applyBorder="1" applyAlignment="1">
      <alignment horizontal="right"/>
    </xf>
    <xf numFmtId="0" fontId="11" fillId="4" borderId="37" xfId="0" applyFont="1" applyFill="1" applyBorder="1" applyAlignment="1">
      <alignment horizontal="center"/>
    </xf>
    <xf numFmtId="0" fontId="11" fillId="4" borderId="19" xfId="0" applyFont="1" applyFill="1" applyBorder="1" applyAlignment="1">
      <alignment horizontal="center"/>
    </xf>
    <xf numFmtId="0" fontId="11" fillId="4" borderId="31" xfId="0" applyFont="1" applyFill="1" applyBorder="1" applyAlignment="1">
      <alignment horizontal="center"/>
    </xf>
    <xf numFmtId="0" fontId="11" fillId="4" borderId="22" xfId="0" applyFont="1" applyFill="1" applyBorder="1" applyAlignment="1">
      <alignment horizontal="center"/>
    </xf>
    <xf numFmtId="0" fontId="11" fillId="4" borderId="27" xfId="0" applyFont="1" applyFill="1" applyBorder="1" applyAlignment="1">
      <alignment horizontal="center"/>
    </xf>
    <xf numFmtId="0" fontId="11" fillId="4" borderId="6" xfId="2" applyFont="1" applyFill="1" applyBorder="1" applyAlignment="1">
      <alignment horizontal="center" wrapText="1"/>
    </xf>
    <xf numFmtId="0" fontId="11" fillId="4" borderId="7" xfId="2" applyFont="1" applyFill="1" applyBorder="1" applyAlignment="1">
      <alignment horizontal="center" wrapText="1"/>
    </xf>
    <xf numFmtId="0" fontId="11" fillId="4" borderId="8" xfId="2" applyFont="1" applyFill="1" applyBorder="1" applyAlignment="1">
      <alignment horizontal="center" wrapText="1"/>
    </xf>
    <xf numFmtId="0" fontId="11" fillId="3" borderId="6" xfId="2" applyFont="1" applyFill="1" applyBorder="1" applyAlignment="1" applyProtection="1">
      <alignment horizontal="center"/>
      <protection locked="0"/>
    </xf>
    <xf numFmtId="0" fontId="11" fillId="3" borderId="7" xfId="2" applyFont="1" applyFill="1" applyBorder="1" applyAlignment="1" applyProtection="1">
      <alignment horizontal="center"/>
      <protection locked="0"/>
    </xf>
    <xf numFmtId="0" fontId="11" fillId="3" borderId="8" xfId="2" applyFont="1" applyFill="1" applyBorder="1" applyAlignment="1" applyProtection="1">
      <alignment horizontal="center"/>
      <protection locked="0"/>
    </xf>
    <xf numFmtId="0" fontId="11" fillId="4" borderId="0" xfId="0" applyFont="1" applyFill="1" applyAlignment="1">
      <alignment horizontal="left" vertical="top" wrapText="1"/>
    </xf>
    <xf numFmtId="0" fontId="11" fillId="4" borderId="6" xfId="2" applyFont="1" applyFill="1" applyBorder="1" applyAlignment="1">
      <alignment horizontal="right" wrapText="1"/>
    </xf>
    <xf numFmtId="0" fontId="11" fillId="4" borderId="7" xfId="2" applyFont="1" applyFill="1" applyBorder="1" applyAlignment="1">
      <alignment horizontal="right" wrapText="1"/>
    </xf>
    <xf numFmtId="0" fontId="11" fillId="4" borderId="8" xfId="2" applyFont="1" applyFill="1" applyBorder="1" applyAlignment="1">
      <alignment horizontal="right" wrapText="1"/>
    </xf>
    <xf numFmtId="0" fontId="11" fillId="3" borderId="17" xfId="2" applyFont="1" applyFill="1" applyBorder="1" applyAlignment="1" applyProtection="1">
      <alignment horizontal="left" vertical="top"/>
      <protection locked="0"/>
    </xf>
    <xf numFmtId="0" fontId="11" fillId="3" borderId="18" xfId="2" applyFont="1" applyFill="1" applyBorder="1" applyAlignment="1" applyProtection="1">
      <alignment horizontal="left" vertical="top"/>
      <protection locked="0"/>
    </xf>
    <xf numFmtId="0" fontId="11" fillId="3" borderId="29" xfId="2" applyFont="1" applyFill="1" applyBorder="1" applyAlignment="1" applyProtection="1">
      <alignment horizontal="left" vertical="top"/>
      <protection locked="0"/>
    </xf>
    <xf numFmtId="0" fontId="11" fillId="4" borderId="0" xfId="2" applyFont="1" applyFill="1" applyAlignment="1">
      <alignment horizontal="center" vertical="top"/>
    </xf>
    <xf numFmtId="0" fontId="11" fillId="4" borderId="21" xfId="2" applyFont="1" applyFill="1" applyBorder="1" applyAlignment="1">
      <alignment horizontal="right"/>
    </xf>
    <xf numFmtId="0" fontId="11" fillId="3" borderId="21" xfId="2" applyFont="1" applyFill="1" applyBorder="1" applyAlignment="1" applyProtection="1">
      <alignment horizontal="left"/>
      <protection locked="0"/>
    </xf>
    <xf numFmtId="0" fontId="11" fillId="4" borderId="17" xfId="2" applyFont="1" applyFill="1" applyBorder="1" applyAlignment="1">
      <alignment horizontal="right" wrapText="1"/>
    </xf>
    <xf numFmtId="0" fontId="11" fillId="4" borderId="18" xfId="2" applyFont="1" applyFill="1" applyBorder="1" applyAlignment="1">
      <alignment horizontal="right" wrapText="1"/>
    </xf>
    <xf numFmtId="0" fontId="11" fillId="4" borderId="29" xfId="2" applyFont="1" applyFill="1" applyBorder="1" applyAlignment="1">
      <alignment horizontal="right" wrapText="1"/>
    </xf>
    <xf numFmtId="0" fontId="11" fillId="4" borderId="6" xfId="2" applyFont="1" applyFill="1" applyBorder="1" applyAlignment="1">
      <alignment horizontal="right"/>
    </xf>
    <xf numFmtId="0" fontId="11" fillId="4" borderId="7" xfId="2" applyFont="1" applyFill="1" applyBorder="1" applyAlignment="1">
      <alignment horizontal="right"/>
    </xf>
    <xf numFmtId="0" fontId="11" fillId="4" borderId="8" xfId="2" applyFont="1" applyFill="1" applyBorder="1" applyAlignment="1">
      <alignment horizontal="right"/>
    </xf>
    <xf numFmtId="0" fontId="11" fillId="3" borderId="6" xfId="2" applyFont="1" applyFill="1" applyBorder="1" applyAlignment="1" applyProtection="1">
      <alignment horizontal="left" vertical="top"/>
      <protection locked="0"/>
    </xf>
    <xf numFmtId="0" fontId="11" fillId="3" borderId="7" xfId="2" applyFont="1" applyFill="1" applyBorder="1" applyAlignment="1" applyProtection="1">
      <alignment horizontal="left" vertical="top"/>
      <protection locked="0"/>
    </xf>
    <xf numFmtId="0" fontId="11" fillId="3" borderId="8" xfId="2" applyFont="1" applyFill="1" applyBorder="1" applyAlignment="1" applyProtection="1">
      <alignment horizontal="left" vertical="top"/>
      <protection locked="0"/>
    </xf>
    <xf numFmtId="0" fontId="11" fillId="4" borderId="21" xfId="2" applyFont="1" applyFill="1" applyBorder="1" applyAlignment="1" applyProtection="1">
      <alignment horizontal="left"/>
      <protection locked="0"/>
    </xf>
    <xf numFmtId="0" fontId="11" fillId="4" borderId="21" xfId="2" applyFont="1" applyFill="1" applyBorder="1" applyAlignment="1">
      <alignment horizontal="right" wrapText="1"/>
    </xf>
    <xf numFmtId="0" fontId="11" fillId="4" borderId="26" xfId="2" applyFont="1" applyFill="1" applyBorder="1" applyAlignment="1">
      <alignment horizontal="center"/>
    </xf>
    <xf numFmtId="0" fontId="11" fillId="4" borderId="24" xfId="2" applyFont="1" applyFill="1" applyBorder="1" applyAlignment="1">
      <alignment horizontal="center"/>
    </xf>
    <xf numFmtId="0" fontId="11" fillId="4" borderId="25" xfId="2" applyFont="1" applyFill="1" applyBorder="1" applyAlignment="1">
      <alignment horizontal="center"/>
    </xf>
    <xf numFmtId="0" fontId="11" fillId="4" borderId="6" xfId="0" applyFont="1" applyFill="1" applyBorder="1" applyAlignment="1">
      <alignment horizontal="right" vertical="top" wrapText="1"/>
    </xf>
    <xf numFmtId="0" fontId="12" fillId="4" borderId="7" xfId="0" applyFont="1" applyFill="1" applyBorder="1" applyAlignment="1">
      <alignment horizontal="right" vertical="top" wrapText="1"/>
    </xf>
    <xf numFmtId="0" fontId="12" fillId="4" borderId="8" xfId="0" applyFont="1" applyFill="1" applyBorder="1" applyAlignment="1">
      <alignment horizontal="right" vertical="top" wrapText="1"/>
    </xf>
    <xf numFmtId="0" fontId="11" fillId="3" borderId="6"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8" xfId="0" applyFont="1" applyFill="1" applyBorder="1" applyAlignment="1">
      <alignment horizontal="left" vertical="top" wrapText="1"/>
    </xf>
    <xf numFmtId="0" fontId="11" fillId="4" borderId="0" xfId="3" applyFont="1" applyFill="1" applyAlignment="1">
      <alignment horizontal="left" vertical="top" wrapText="1"/>
    </xf>
    <xf numFmtId="0" fontId="11" fillId="4" borderId="0" xfId="3" applyFont="1" applyFill="1" applyAlignment="1">
      <alignment horizontal="left" vertical="top"/>
    </xf>
    <xf numFmtId="0" fontId="12" fillId="4" borderId="0" xfId="3" applyFont="1" applyFill="1" applyAlignment="1">
      <alignment horizontal="left" vertical="top" wrapText="1"/>
    </xf>
    <xf numFmtId="0" fontId="11" fillId="4" borderId="0" xfId="2" applyFont="1" applyFill="1" applyAlignment="1">
      <alignment horizontal="left" wrapText="1"/>
    </xf>
    <xf numFmtId="0" fontId="11" fillId="4" borderId="0" xfId="2" applyFont="1" applyFill="1" applyAlignment="1">
      <alignment horizontal="left"/>
    </xf>
    <xf numFmtId="0" fontId="11" fillId="4" borderId="0" xfId="2" applyFont="1" applyFill="1" applyAlignment="1">
      <alignment horizontal="left" vertical="top" wrapText="1"/>
    </xf>
    <xf numFmtId="0" fontId="11" fillId="4" borderId="0" xfId="2" applyFont="1" applyFill="1" applyAlignment="1">
      <alignment horizontal="left" vertical="top"/>
    </xf>
    <xf numFmtId="0" fontId="11" fillId="4" borderId="0" xfId="2" applyFont="1" applyFill="1" applyAlignment="1">
      <alignment wrapText="1"/>
    </xf>
    <xf numFmtId="0" fontId="11" fillId="4" borderId="0" xfId="2" applyFont="1" applyFill="1" applyAlignment="1">
      <alignment vertical="top" wrapText="1"/>
    </xf>
    <xf numFmtId="0" fontId="11" fillId="4" borderId="54" xfId="2" applyFont="1" applyFill="1" applyBorder="1" applyAlignment="1">
      <alignment horizontal="right" wrapText="1"/>
    </xf>
    <xf numFmtId="0" fontId="11" fillId="4" borderId="55" xfId="2" applyFont="1" applyFill="1" applyBorder="1" applyAlignment="1">
      <alignment horizontal="right" wrapText="1"/>
    </xf>
    <xf numFmtId="0" fontId="11" fillId="4" borderId="56" xfId="2" applyFont="1" applyFill="1" applyBorder="1" applyAlignment="1">
      <alignment horizontal="right" wrapText="1"/>
    </xf>
    <xf numFmtId="0" fontId="11" fillId="3" borderId="54" xfId="2" applyFont="1" applyFill="1" applyBorder="1" applyAlignment="1" applyProtection="1">
      <alignment horizontal="center" vertical="top"/>
      <protection locked="0"/>
    </xf>
    <xf numFmtId="0" fontId="11" fillId="3" borderId="55" xfId="2" applyFont="1" applyFill="1" applyBorder="1" applyAlignment="1" applyProtection="1">
      <alignment horizontal="center" vertical="top"/>
      <protection locked="0"/>
    </xf>
    <xf numFmtId="0" fontId="11" fillId="3" borderId="56" xfId="2" applyFont="1" applyFill="1" applyBorder="1" applyAlignment="1" applyProtection="1">
      <alignment horizontal="center" vertical="top"/>
      <protection locked="0"/>
    </xf>
    <xf numFmtId="0" fontId="11" fillId="4" borderId="26" xfId="2" applyFont="1" applyFill="1" applyBorder="1" applyAlignment="1" applyProtection="1">
      <alignment horizontal="left" vertical="top"/>
      <protection locked="0"/>
    </xf>
    <xf numFmtId="0" fontId="11" fillId="4" borderId="24" xfId="2" applyFont="1" applyFill="1" applyBorder="1" applyAlignment="1" applyProtection="1">
      <alignment horizontal="left" vertical="top"/>
      <protection locked="0"/>
    </xf>
    <xf numFmtId="0" fontId="11" fillId="4" borderId="25" xfId="2" applyFont="1" applyFill="1" applyBorder="1" applyAlignment="1" applyProtection="1">
      <alignment horizontal="left" vertical="top"/>
      <protection locked="0"/>
    </xf>
    <xf numFmtId="0" fontId="12" fillId="3" borderId="2" xfId="2" applyFont="1" applyFill="1" applyBorder="1" applyAlignment="1">
      <alignment horizontal="center"/>
    </xf>
    <xf numFmtId="0" fontId="11" fillId="4" borderId="0" xfId="2" applyFont="1" applyFill="1" applyAlignment="1">
      <alignment horizontal="center" wrapText="1"/>
    </xf>
    <xf numFmtId="0" fontId="12" fillId="4" borderId="0" xfId="2" applyFont="1" applyFill="1" applyAlignment="1">
      <alignment horizontal="center" wrapText="1"/>
    </xf>
    <xf numFmtId="0" fontId="12" fillId="4" borderId="21" xfId="2" applyFont="1" applyFill="1" applyBorder="1" applyAlignment="1">
      <alignment horizontal="center"/>
    </xf>
    <xf numFmtId="0" fontId="11" fillId="3" borderId="21" xfId="2" applyFont="1" applyFill="1" applyBorder="1" applyAlignment="1" applyProtection="1">
      <alignment horizontal="left" vertical="top"/>
      <protection locked="0"/>
    </xf>
    <xf numFmtId="0" fontId="11" fillId="3" borderId="50" xfId="2" applyFont="1" applyFill="1" applyBorder="1" applyAlignment="1" applyProtection="1">
      <alignment horizontal="left" vertical="top"/>
      <protection locked="0"/>
    </xf>
    <xf numFmtId="0" fontId="11" fillId="4" borderId="50" xfId="2" applyFont="1" applyFill="1" applyBorder="1" applyAlignment="1">
      <alignment horizontal="right" wrapText="1"/>
    </xf>
    <xf numFmtId="49" fontId="2" fillId="4" borderId="38" xfId="0" applyNumberFormat="1" applyFont="1" applyFill="1" applyBorder="1" applyAlignment="1">
      <alignment horizontal="center"/>
    </xf>
    <xf numFmtId="49" fontId="2" fillId="4" borderId="39" xfId="0" applyNumberFormat="1" applyFont="1" applyFill="1" applyBorder="1" applyAlignment="1">
      <alignment horizontal="center"/>
    </xf>
    <xf numFmtId="49" fontId="2" fillId="4" borderId="28" xfId="0" applyNumberFormat="1" applyFont="1" applyFill="1" applyBorder="1" applyAlignment="1">
      <alignment horizontal="center"/>
    </xf>
    <xf numFmtId="0" fontId="4" fillId="4" borderId="1" xfId="0" applyFont="1" applyFill="1" applyBorder="1" applyAlignment="1">
      <alignment horizontal="justify" wrapText="1"/>
    </xf>
    <xf numFmtId="0" fontId="4" fillId="4" borderId="2" xfId="0" applyFont="1" applyFill="1" applyBorder="1" applyAlignment="1">
      <alignment horizontal="justify" wrapText="1"/>
    </xf>
    <xf numFmtId="0" fontId="4" fillId="4" borderId="3" xfId="0" applyFont="1" applyFill="1" applyBorder="1" applyAlignment="1">
      <alignment horizontal="justify" wrapText="1"/>
    </xf>
    <xf numFmtId="0" fontId="4" fillId="4" borderId="4" xfId="0" applyFont="1" applyFill="1" applyBorder="1" applyAlignment="1">
      <alignment horizontal="justify" wrapText="1"/>
    </xf>
    <xf numFmtId="0" fontId="4" fillId="4" borderId="0" xfId="0" applyFont="1" applyFill="1" applyAlignment="1">
      <alignment horizontal="justify" wrapText="1"/>
    </xf>
    <xf numFmtId="0" fontId="4" fillId="4" borderId="5" xfId="0" applyFont="1" applyFill="1" applyBorder="1" applyAlignment="1">
      <alignment horizontal="justify" wrapText="1"/>
    </xf>
    <xf numFmtId="0" fontId="4" fillId="4" borderId="30" xfId="0" applyFont="1" applyFill="1" applyBorder="1" applyAlignment="1">
      <alignment horizontal="justify" wrapText="1"/>
    </xf>
    <xf numFmtId="0" fontId="4" fillId="4" borderId="32" xfId="0" applyFont="1" applyFill="1" applyBorder="1" applyAlignment="1">
      <alignment horizontal="justify" wrapText="1"/>
    </xf>
    <xf numFmtId="0" fontId="4" fillId="4" borderId="33" xfId="0" applyFont="1" applyFill="1" applyBorder="1" applyAlignment="1">
      <alignment horizontal="justify" wrapText="1"/>
    </xf>
    <xf numFmtId="0" fontId="2" fillId="4" borderId="6" xfId="0" applyFont="1" applyFill="1" applyBorder="1"/>
    <xf numFmtId="0" fontId="2" fillId="4" borderId="7" xfId="0" applyFont="1" applyFill="1" applyBorder="1"/>
    <xf numFmtId="0" fontId="2" fillId="4" borderId="8" xfId="0" applyFont="1" applyFill="1" applyBorder="1"/>
    <xf numFmtId="0" fontId="4" fillId="4" borderId="0" xfId="0" applyFont="1" applyFill="1" applyAlignment="1">
      <alignment horizontal="left" vertical="top" wrapText="1"/>
    </xf>
    <xf numFmtId="0" fontId="4" fillId="4" borderId="6" xfId="0" applyFont="1" applyFill="1" applyBorder="1" applyAlignment="1">
      <alignment wrapText="1"/>
    </xf>
    <xf numFmtId="0" fontId="4" fillId="4" borderId="7" xfId="0" applyFont="1" applyFill="1" applyBorder="1" applyAlignment="1">
      <alignment wrapText="1"/>
    </xf>
    <xf numFmtId="0" fontId="4" fillId="4" borderId="8" xfId="0" applyFont="1" applyFill="1" applyBorder="1" applyAlignment="1">
      <alignment wrapText="1"/>
    </xf>
    <xf numFmtId="0" fontId="7" fillId="4" borderId="23" xfId="0" applyFont="1" applyFill="1" applyBorder="1" applyAlignment="1">
      <alignment horizontal="right"/>
    </xf>
    <xf numFmtId="0" fontId="7" fillId="4" borderId="24" xfId="0" applyFont="1" applyFill="1" applyBorder="1" applyAlignment="1">
      <alignment horizontal="right"/>
    </xf>
    <xf numFmtId="0" fontId="7" fillId="4" borderId="25" xfId="0" applyFont="1" applyFill="1" applyBorder="1" applyAlignment="1">
      <alignment horizontal="right"/>
    </xf>
    <xf numFmtId="0" fontId="9" fillId="4" borderId="30" xfId="0" applyFont="1" applyFill="1" applyBorder="1" applyAlignment="1">
      <alignment horizontal="left"/>
    </xf>
    <xf numFmtId="0" fontId="9" fillId="4" borderId="32" xfId="0" applyFont="1" applyFill="1" applyBorder="1" applyAlignment="1">
      <alignment horizontal="left"/>
    </xf>
    <xf numFmtId="0" fontId="9" fillId="4" borderId="33" xfId="0" applyFont="1" applyFill="1" applyBorder="1" applyAlignment="1">
      <alignment horizontal="left"/>
    </xf>
    <xf numFmtId="0" fontId="5" fillId="4" borderId="43" xfId="0" applyFont="1" applyFill="1" applyBorder="1" applyAlignment="1">
      <alignment horizontal="right"/>
    </xf>
    <xf numFmtId="0" fontId="5" fillId="4" borderId="44" xfId="0" applyFont="1" applyFill="1" applyBorder="1" applyAlignment="1">
      <alignment horizontal="right"/>
    </xf>
    <xf numFmtId="0" fontId="5" fillId="4" borderId="45" xfId="0" applyFont="1" applyFill="1" applyBorder="1" applyAlignment="1">
      <alignment horizontal="right"/>
    </xf>
    <xf numFmtId="0" fontId="3" fillId="4" borderId="17" xfId="0" applyFont="1" applyFill="1" applyBorder="1" applyAlignment="1">
      <alignment horizontal="left"/>
    </xf>
    <xf numFmtId="0" fontId="3" fillId="4" borderId="18" xfId="0" applyFont="1" applyFill="1" applyBorder="1" applyAlignment="1">
      <alignment horizontal="left"/>
    </xf>
    <xf numFmtId="0" fontId="3" fillId="4" borderId="29" xfId="0" applyFont="1" applyFill="1" applyBorder="1" applyAlignment="1">
      <alignment horizontal="left"/>
    </xf>
    <xf numFmtId="0" fontId="4" fillId="4" borderId="6" xfId="0" applyFont="1" applyFill="1" applyBorder="1" applyAlignment="1">
      <alignment horizontal="left" wrapText="1"/>
    </xf>
    <xf numFmtId="0" fontId="4" fillId="4" borderId="7" xfId="0" applyFont="1" applyFill="1" applyBorder="1" applyAlignment="1">
      <alignment horizontal="left" wrapText="1"/>
    </xf>
    <xf numFmtId="0" fontId="4" fillId="4" borderId="8" xfId="0" applyFont="1" applyFill="1" applyBorder="1" applyAlignment="1">
      <alignment horizontal="left" wrapText="1"/>
    </xf>
    <xf numFmtId="0" fontId="4" fillId="4" borderId="1" xfId="0" applyFont="1" applyFill="1" applyBorder="1" applyAlignment="1">
      <alignment horizontal="left" wrapText="1"/>
    </xf>
    <xf numFmtId="0" fontId="4" fillId="4" borderId="2" xfId="0" applyFont="1" applyFill="1" applyBorder="1" applyAlignment="1">
      <alignment horizontal="left" wrapText="1"/>
    </xf>
    <xf numFmtId="0" fontId="4" fillId="4" borderId="3" xfId="0" applyFont="1" applyFill="1" applyBorder="1" applyAlignment="1">
      <alignment horizontal="left" wrapText="1"/>
    </xf>
    <xf numFmtId="0" fontId="4" fillId="4" borderId="4" xfId="0" applyFont="1" applyFill="1" applyBorder="1" applyAlignment="1">
      <alignment horizontal="left" wrapText="1"/>
    </xf>
    <xf numFmtId="0" fontId="4" fillId="4" borderId="0" xfId="0" applyFont="1" applyFill="1" applyAlignment="1">
      <alignment horizontal="left" wrapText="1"/>
    </xf>
    <xf numFmtId="0" fontId="4" fillId="4" borderId="5" xfId="0" applyFont="1" applyFill="1" applyBorder="1" applyAlignment="1">
      <alignment horizontal="left" wrapText="1"/>
    </xf>
    <xf numFmtId="0" fontId="4" fillId="4" borderId="30" xfId="0" applyFont="1" applyFill="1" applyBorder="1" applyAlignment="1">
      <alignment horizontal="left" wrapText="1"/>
    </xf>
    <xf numFmtId="0" fontId="4" fillId="4" borderId="32" xfId="0" applyFont="1" applyFill="1" applyBorder="1" applyAlignment="1">
      <alignment horizontal="left" wrapText="1"/>
    </xf>
    <xf numFmtId="0" fontId="4" fillId="4" borderId="33" xfId="0" applyFont="1" applyFill="1" applyBorder="1" applyAlignment="1">
      <alignment horizontal="left" wrapText="1"/>
    </xf>
    <xf numFmtId="0" fontId="2" fillId="4" borderId="7" xfId="0" applyFont="1" applyFill="1" applyBorder="1" applyAlignment="1">
      <alignment horizontal="left"/>
    </xf>
    <xf numFmtId="0" fontId="2" fillId="4" borderId="8" xfId="0" applyFont="1" applyFill="1" applyBorder="1" applyAlignment="1">
      <alignment horizontal="left"/>
    </xf>
    <xf numFmtId="0" fontId="7" fillId="4" borderId="6" xfId="0" applyFont="1" applyFill="1" applyBorder="1" applyAlignment="1">
      <alignment horizontal="left" wrapText="1"/>
    </xf>
    <xf numFmtId="0" fontId="4" fillId="4" borderId="0" xfId="0" applyFont="1" applyFill="1" applyAlignment="1">
      <alignment horizontal="center" vertical="top" wrapText="1"/>
    </xf>
    <xf numFmtId="0" fontId="4" fillId="4" borderId="0" xfId="0" applyFont="1" applyFill="1" applyAlignment="1">
      <alignment horizontal="left"/>
    </xf>
    <xf numFmtId="0" fontId="4" fillId="4" borderId="0" xfId="0" applyFont="1" applyFill="1" applyAlignment="1">
      <alignment horizontal="left" vertical="top"/>
    </xf>
    <xf numFmtId="0" fontId="6" fillId="4" borderId="0" xfId="0" applyFont="1" applyFill="1" applyAlignment="1">
      <alignment horizontal="left" vertical="top" wrapText="1"/>
    </xf>
    <xf numFmtId="0" fontId="2" fillId="4" borderId="6" xfId="0" applyFont="1" applyFill="1" applyBorder="1" applyAlignment="1">
      <alignment horizontal="left"/>
    </xf>
    <xf numFmtId="0" fontId="7" fillId="4" borderId="34" xfId="0" applyFont="1" applyFill="1" applyBorder="1" applyAlignment="1">
      <alignment horizontal="right"/>
    </xf>
    <xf numFmtId="0" fontId="7" fillId="4" borderId="2" xfId="0" applyFont="1" applyFill="1" applyBorder="1" applyAlignment="1">
      <alignment horizontal="right"/>
    </xf>
    <xf numFmtId="0" fontId="7" fillId="4" borderId="3" xfId="0" applyFont="1" applyFill="1" applyBorder="1" applyAlignment="1">
      <alignment horizontal="right"/>
    </xf>
    <xf numFmtId="0" fontId="6" fillId="4" borderId="36" xfId="0" applyFont="1" applyFill="1" applyBorder="1" applyAlignment="1">
      <alignment horizontal="left"/>
    </xf>
    <xf numFmtId="0" fontId="4" fillId="4" borderId="6" xfId="0" applyFont="1" applyFill="1" applyBorder="1"/>
    <xf numFmtId="0" fontId="4" fillId="4" borderId="7" xfId="0" applyFont="1" applyFill="1" applyBorder="1"/>
    <xf numFmtId="0" fontId="4" fillId="4" borderId="8" xfId="0" applyFont="1" applyFill="1" applyBorder="1"/>
    <xf numFmtId="0" fontId="4" fillId="4" borderId="6" xfId="0" applyFont="1" applyFill="1" applyBorder="1" applyAlignment="1">
      <alignment horizontal="left"/>
    </xf>
    <xf numFmtId="0" fontId="4" fillId="4" borderId="7" xfId="0" applyFont="1" applyFill="1" applyBorder="1" applyAlignment="1">
      <alignment horizontal="left"/>
    </xf>
    <xf numFmtId="0" fontId="4" fillId="4" borderId="8" xfId="0" applyFont="1" applyFill="1" applyBorder="1" applyAlignment="1">
      <alignment horizontal="left"/>
    </xf>
    <xf numFmtId="0" fontId="7" fillId="4" borderId="2" xfId="0" applyFont="1" applyFill="1" applyBorder="1" applyAlignment="1">
      <alignment horizontal="center"/>
    </xf>
    <xf numFmtId="0" fontId="3" fillId="4" borderId="0" xfId="0" applyFont="1" applyFill="1" applyAlignment="1">
      <alignment horizontal="center" vertical="center" wrapText="1"/>
    </xf>
    <xf numFmtId="0" fontId="6" fillId="4" borderId="17" xfId="0" applyFont="1" applyFill="1" applyBorder="1" applyAlignment="1">
      <alignment horizontal="left"/>
    </xf>
    <xf numFmtId="0" fontId="6" fillId="4" borderId="18" xfId="0" applyFont="1" applyFill="1" applyBorder="1" applyAlignment="1">
      <alignment horizontal="left"/>
    </xf>
    <xf numFmtId="0" fontId="6" fillId="4" borderId="29" xfId="0" applyFont="1" applyFill="1" applyBorder="1" applyAlignment="1">
      <alignment horizontal="left"/>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7" xfId="0" applyFont="1" applyFill="1" applyBorder="1" applyAlignment="1">
      <alignment horizontal="left" vertical="top"/>
    </xf>
    <xf numFmtId="0" fontId="6" fillId="4" borderId="18" xfId="0" applyFont="1" applyFill="1" applyBorder="1" applyAlignment="1">
      <alignment horizontal="left" vertical="top"/>
    </xf>
    <xf numFmtId="0" fontId="3" fillId="6" borderId="0" xfId="0" applyFont="1" applyFill="1" applyAlignment="1">
      <alignment horizontal="center" vertical="center" wrapText="1"/>
    </xf>
    <xf numFmtId="0" fontId="5" fillId="6" borderId="21" xfId="0" applyFont="1" applyFill="1" applyBorder="1" applyAlignment="1">
      <alignment vertical="center" wrapText="1"/>
    </xf>
    <xf numFmtId="0" fontId="5" fillId="6" borderId="6"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8" xfId="0" applyFont="1" applyFill="1" applyBorder="1" applyAlignment="1">
      <alignment horizontal="left" vertical="center" wrapText="1"/>
    </xf>
    <xf numFmtId="0" fontId="5" fillId="4" borderId="6" xfId="0" applyFont="1" applyFill="1" applyBorder="1" applyAlignment="1">
      <alignment vertical="center" wrapText="1"/>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7" fillId="6" borderId="6" xfId="0" applyFont="1" applyFill="1" applyBorder="1" applyAlignment="1">
      <alignment vertical="center" wrapText="1"/>
    </xf>
    <xf numFmtId="0" fontId="7" fillId="6" borderId="7" xfId="0" applyFont="1" applyFill="1" applyBorder="1" applyAlignment="1">
      <alignment vertical="center" wrapText="1"/>
    </xf>
    <xf numFmtId="0" fontId="7" fillId="6" borderId="8" xfId="0" applyFont="1" applyFill="1" applyBorder="1" applyAlignment="1">
      <alignment vertical="center" wrapText="1"/>
    </xf>
    <xf numFmtId="0" fontId="3" fillId="3" borderId="0" xfId="0" applyFont="1" applyFill="1" applyAlignment="1">
      <alignment horizontal="center" vertical="center" wrapText="1"/>
    </xf>
    <xf numFmtId="0" fontId="11" fillId="4" borderId="20" xfId="0" applyFont="1" applyFill="1" applyBorder="1"/>
    <xf numFmtId="0" fontId="11" fillId="4" borderId="21" xfId="0" applyFont="1" applyFill="1" applyBorder="1"/>
    <xf numFmtId="0" fontId="11" fillId="4" borderId="21" xfId="0" applyFont="1" applyFill="1" applyBorder="1" applyAlignment="1">
      <alignment horizontal="center"/>
    </xf>
    <xf numFmtId="0" fontId="11" fillId="4" borderId="6" xfId="0" applyFont="1" applyFill="1" applyBorder="1" applyAlignment="1">
      <alignment horizontal="center" vertical="top"/>
    </xf>
    <xf numFmtId="0" fontId="11" fillId="4" borderId="7" xfId="0" applyFont="1" applyFill="1" applyBorder="1" applyAlignment="1">
      <alignment horizontal="center" vertical="top"/>
    </xf>
    <xf numFmtId="0" fontId="11" fillId="4" borderId="8" xfId="0" applyFont="1" applyFill="1" applyBorder="1" applyAlignment="1">
      <alignment horizontal="center" vertical="top"/>
    </xf>
    <xf numFmtId="0" fontId="11" fillId="4" borderId="43" xfId="0" applyFont="1" applyFill="1" applyBorder="1" applyAlignment="1">
      <alignment horizontal="left" wrapText="1"/>
    </xf>
    <xf numFmtId="0" fontId="11" fillId="4" borderId="44" xfId="0" applyFont="1" applyFill="1" applyBorder="1" applyAlignment="1">
      <alignment horizontal="left" wrapText="1"/>
    </xf>
    <xf numFmtId="0" fontId="11" fillId="4" borderId="51" xfId="0" applyFont="1" applyFill="1" applyBorder="1" applyAlignment="1">
      <alignment horizontal="left" wrapText="1"/>
    </xf>
    <xf numFmtId="0" fontId="12" fillId="4" borderId="43" xfId="0" applyFont="1" applyFill="1" applyBorder="1" applyAlignment="1">
      <alignment horizontal="center" vertical="center"/>
    </xf>
    <xf numFmtId="0" fontId="12" fillId="4" borderId="44" xfId="0" applyFont="1" applyFill="1" applyBorder="1" applyAlignment="1">
      <alignment horizontal="center" vertical="center"/>
    </xf>
    <xf numFmtId="0" fontId="12" fillId="4" borderId="51" xfId="0" applyFont="1" applyFill="1" applyBorder="1" applyAlignment="1">
      <alignment horizontal="center" vertical="center"/>
    </xf>
    <xf numFmtId="0" fontId="14" fillId="4" borderId="9" xfId="0" applyFont="1" applyFill="1" applyBorder="1" applyAlignment="1">
      <alignment wrapText="1"/>
    </xf>
    <xf numFmtId="0" fontId="14" fillId="4" borderId="13" xfId="0" applyFont="1" applyFill="1" applyBorder="1" applyAlignment="1">
      <alignment wrapText="1"/>
    </xf>
    <xf numFmtId="0" fontId="14" fillId="4" borderId="52" xfId="0" applyFont="1" applyFill="1" applyBorder="1" applyAlignment="1">
      <alignment wrapText="1"/>
    </xf>
    <xf numFmtId="0" fontId="11" fillId="4" borderId="49" xfId="0" applyFont="1" applyFill="1" applyBorder="1"/>
    <xf numFmtId="0" fontId="14" fillId="4" borderId="0" xfId="0" applyFont="1" applyFill="1"/>
    <xf numFmtId="0" fontId="14" fillId="4" borderId="53" xfId="0" applyFont="1" applyFill="1" applyBorder="1"/>
    <xf numFmtId="0" fontId="11" fillId="4" borderId="49"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47" xfId="0" applyFont="1" applyFill="1" applyBorder="1" applyAlignment="1">
      <alignment horizontal="center"/>
    </xf>
    <xf numFmtId="0" fontId="11" fillId="4" borderId="4" xfId="0" applyFont="1" applyFill="1" applyBorder="1" applyAlignment="1">
      <alignment horizontal="center" vertical="top"/>
    </xf>
    <xf numFmtId="0" fontId="11" fillId="4" borderId="0" xfId="0" applyFont="1" applyFill="1" applyAlignment="1">
      <alignment horizontal="center" vertical="top"/>
    </xf>
    <xf numFmtId="0" fontId="11" fillId="4" borderId="5" xfId="0" applyFont="1" applyFill="1" applyBorder="1" applyAlignment="1">
      <alignment horizontal="center" vertical="top"/>
    </xf>
    <xf numFmtId="0" fontId="11" fillId="4" borderId="23" xfId="0" applyFont="1" applyFill="1" applyBorder="1" applyAlignment="1">
      <alignment horizontal="left" vertical="top" wrapText="1"/>
    </xf>
    <xf numFmtId="0" fontId="11" fillId="4" borderId="24" xfId="0" applyFont="1" applyFill="1" applyBorder="1" applyAlignment="1">
      <alignment horizontal="left" vertical="top" wrapText="1"/>
    </xf>
    <xf numFmtId="0" fontId="11" fillId="4" borderId="25" xfId="0" applyFont="1" applyFill="1" applyBorder="1" applyAlignment="1">
      <alignment horizontal="left" vertical="top" wrapText="1"/>
    </xf>
    <xf numFmtId="0" fontId="11" fillId="4" borderId="50" xfId="0" applyFont="1" applyFill="1" applyBorder="1" applyAlignment="1">
      <alignment horizontal="center"/>
    </xf>
    <xf numFmtId="0" fontId="11" fillId="4" borderId="26" xfId="0" applyFont="1" applyFill="1" applyBorder="1" applyAlignment="1">
      <alignment horizontal="center" vertical="top"/>
    </xf>
    <xf numFmtId="0" fontId="11" fillId="4" borderId="24" xfId="0" applyFont="1" applyFill="1" applyBorder="1" applyAlignment="1">
      <alignment horizontal="center" vertical="top"/>
    </xf>
    <xf numFmtId="0" fontId="11" fillId="4" borderId="25" xfId="0" applyFont="1" applyFill="1" applyBorder="1" applyAlignment="1">
      <alignment horizontal="center" vertical="top"/>
    </xf>
    <xf numFmtId="0" fontId="14" fillId="4" borderId="49" xfId="0" applyFont="1" applyFill="1" applyBorder="1"/>
    <xf numFmtId="0" fontId="12" fillId="4" borderId="0" xfId="0" applyFont="1" applyFill="1" applyAlignment="1">
      <alignment horizontal="center" wrapText="1"/>
    </xf>
    <xf numFmtId="0" fontId="12" fillId="4" borderId="10"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4" fillId="4" borderId="11" xfId="0" applyFont="1" applyFill="1" applyBorder="1" applyAlignment="1">
      <alignment vertical="top" wrapText="1"/>
    </xf>
    <xf numFmtId="0" fontId="11" fillId="4" borderId="1" xfId="0" applyFont="1" applyFill="1" applyBorder="1" applyAlignment="1">
      <alignment horizontal="center" vertical="top"/>
    </xf>
    <xf numFmtId="0" fontId="11" fillId="4" borderId="2" xfId="0" applyFont="1" applyFill="1" applyBorder="1" applyAlignment="1">
      <alignment horizontal="center" vertical="top"/>
    </xf>
    <xf numFmtId="0" fontId="12" fillId="4" borderId="0" xfId="0" applyFont="1" applyFill="1" applyAlignment="1">
      <alignment horizontal="center"/>
    </xf>
    <xf numFmtId="0" fontId="21" fillId="4" borderId="0" xfId="0" applyFont="1" applyFill="1" applyAlignment="1">
      <alignment horizontal="center"/>
    </xf>
    <xf numFmtId="0" fontId="11" fillId="4" borderId="16" xfId="0" applyFont="1" applyFill="1" applyBorder="1"/>
    <xf numFmtId="0" fontId="11" fillId="4" borderId="36" xfId="0" applyFont="1" applyFill="1" applyBorder="1"/>
    <xf numFmtId="0" fontId="11" fillId="4" borderId="36" xfId="0" applyFont="1" applyFill="1" applyBorder="1" applyAlignment="1">
      <alignment horizontal="center"/>
    </xf>
    <xf numFmtId="0" fontId="11" fillId="4" borderId="17" xfId="0" applyFont="1" applyFill="1" applyBorder="1" applyAlignment="1">
      <alignment horizontal="center" vertical="top"/>
    </xf>
    <xf numFmtId="0" fontId="11" fillId="4" borderId="18" xfId="0" applyFont="1" applyFill="1" applyBorder="1" applyAlignment="1">
      <alignment horizontal="center" vertical="top"/>
    </xf>
    <xf numFmtId="0" fontId="11" fillId="4" borderId="29" xfId="0" applyFont="1" applyFill="1" applyBorder="1" applyAlignment="1">
      <alignment horizontal="center" vertical="top"/>
    </xf>
    <xf numFmtId="0" fontId="11" fillId="4" borderId="59" xfId="0" applyFont="1" applyFill="1" applyBorder="1" applyAlignment="1">
      <alignment horizontal="left"/>
    </xf>
    <xf numFmtId="0" fontId="11" fillId="4" borderId="7" xfId="0" applyFont="1" applyFill="1" applyBorder="1" applyAlignment="1">
      <alignment horizontal="left"/>
    </xf>
    <xf numFmtId="0" fontId="11" fillId="4" borderId="8" xfId="0" applyFont="1" applyFill="1" applyBorder="1" applyAlignment="1">
      <alignment horizontal="left"/>
    </xf>
    <xf numFmtId="0" fontId="11" fillId="4" borderId="6" xfId="0" applyFont="1" applyFill="1" applyBorder="1" applyAlignment="1">
      <alignment horizontal="center"/>
    </xf>
    <xf numFmtId="0" fontId="11" fillId="4" borderId="8" xfId="0" applyFont="1" applyFill="1" applyBorder="1" applyAlignment="1">
      <alignment horizontal="center"/>
    </xf>
    <xf numFmtId="0" fontId="11" fillId="4" borderId="38" xfId="0" applyFont="1" applyFill="1" applyBorder="1"/>
    <xf numFmtId="0" fontId="11" fillId="4" borderId="48" xfId="0" applyFont="1" applyFill="1" applyBorder="1"/>
    <xf numFmtId="0" fontId="14" fillId="5" borderId="2" xfId="0" applyFont="1" applyFill="1" applyBorder="1" applyAlignment="1">
      <alignment horizontal="center"/>
    </xf>
    <xf numFmtId="0" fontId="12" fillId="5" borderId="0" xfId="1" applyFont="1" applyFill="1" applyBorder="1" applyAlignment="1">
      <alignment horizontal="center" vertical="top"/>
    </xf>
    <xf numFmtId="0" fontId="21" fillId="5" borderId="0" xfId="1" applyFont="1" applyFill="1" applyBorder="1" applyAlignment="1">
      <alignment horizontal="center" vertical="top"/>
    </xf>
    <xf numFmtId="164" fontId="4" fillId="6" borderId="31" xfId="0" applyNumberFormat="1" applyFont="1" applyFill="1" applyBorder="1" applyAlignment="1">
      <alignment horizontal="right" vertical="top" wrapText="1"/>
    </xf>
    <xf numFmtId="164" fontId="2" fillId="6" borderId="42" xfId="0" applyNumberFormat="1" applyFont="1" applyFill="1" applyBorder="1" applyAlignment="1">
      <alignment horizontal="right" vertical="top" wrapText="1"/>
    </xf>
  </cellXfs>
  <cellStyles count="4">
    <cellStyle name="Geras" xfId="1" builtinId="26"/>
    <cellStyle name="Įprastas" xfId="0" builtinId="0"/>
    <cellStyle name="Normal 2" xfId="2" xr:uid="{BD91AB09-07ED-49CA-A135-89842C43E702}"/>
    <cellStyle name="Normal_Sheet1" xfId="3" xr:uid="{0BA75AFA-68E2-465A-9EF3-51ABABE99F5A}"/>
  </cellStyles>
  <dxfs count="7">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6695-B13D-4C7F-95A8-7CF3F04C51B3}">
  <sheetPr>
    <tabColor rgb="FFFFFF00"/>
  </sheetPr>
  <dimension ref="A1:K35"/>
  <sheetViews>
    <sheetView zoomScale="70" zoomScaleNormal="70" workbookViewId="0">
      <selection activeCell="O11" sqref="O11"/>
    </sheetView>
  </sheetViews>
  <sheetFormatPr defaultColWidth="8.88671875" defaultRowHeight="13.8" x14ac:dyDescent="0.25"/>
  <cols>
    <col min="1" max="3" width="8.88671875" style="3"/>
    <col min="4" max="4" width="15.109375" style="3" customWidth="1"/>
    <col min="5" max="9" width="8.88671875" style="3"/>
    <col min="10" max="10" width="9.44140625" style="3" customWidth="1"/>
    <col min="11" max="11" width="30.33203125" style="3" customWidth="1"/>
    <col min="12" max="16384" width="8.88671875" style="3"/>
  </cols>
  <sheetData>
    <row r="1" spans="1:11" x14ac:dyDescent="0.25">
      <c r="A1" s="170" t="s">
        <v>251</v>
      </c>
      <c r="B1" s="170"/>
      <c r="C1" s="170"/>
      <c r="D1" s="170"/>
      <c r="E1" s="170"/>
      <c r="F1" s="170"/>
      <c r="G1" s="170"/>
      <c r="H1" s="170"/>
      <c r="I1" s="170"/>
      <c r="J1" s="170"/>
      <c r="K1" s="170"/>
    </row>
    <row r="2" spans="1:11" ht="44.4" customHeight="1" x14ac:dyDescent="0.25">
      <c r="A2" s="212" t="s">
        <v>213</v>
      </c>
      <c r="B2" s="213"/>
      <c r="C2" s="213"/>
      <c r="D2" s="213"/>
      <c r="E2" s="213"/>
      <c r="F2" s="213"/>
      <c r="G2" s="213"/>
      <c r="H2" s="213"/>
      <c r="I2" s="213"/>
      <c r="J2" s="213"/>
      <c r="K2" s="213"/>
    </row>
    <row r="3" spans="1:11" x14ac:dyDescent="0.25">
      <c r="A3" s="4"/>
      <c r="B3" s="4"/>
      <c r="C3" s="4"/>
      <c r="D3" s="4"/>
      <c r="E3" s="4"/>
      <c r="F3" s="4"/>
      <c r="G3" s="4"/>
      <c r="H3" s="4"/>
      <c r="I3" s="4"/>
      <c r="J3" s="4"/>
      <c r="K3" s="4"/>
    </row>
    <row r="4" spans="1:11" x14ac:dyDescent="0.25">
      <c r="A4" s="214" t="s">
        <v>215</v>
      </c>
      <c r="B4" s="214"/>
      <c r="C4" s="214"/>
      <c r="D4" s="214"/>
      <c r="E4" s="214"/>
      <c r="F4" s="214"/>
      <c r="G4" s="214"/>
      <c r="H4" s="214"/>
      <c r="I4" s="214"/>
      <c r="J4" s="214"/>
      <c r="K4" s="214"/>
    </row>
    <row r="5" spans="1:11" x14ac:dyDescent="0.25">
      <c r="A5" s="211" t="s">
        <v>237</v>
      </c>
      <c r="B5" s="211"/>
      <c r="C5" s="211"/>
      <c r="D5" s="211"/>
      <c r="E5" s="211"/>
      <c r="F5" s="211"/>
      <c r="G5" s="211"/>
      <c r="H5" s="211"/>
      <c r="I5" s="211"/>
      <c r="J5" s="211"/>
      <c r="K5" s="211"/>
    </row>
    <row r="6" spans="1:11" x14ac:dyDescent="0.25">
      <c r="A6" s="4"/>
      <c r="B6" s="4"/>
      <c r="C6" s="4"/>
      <c r="D6" s="4"/>
      <c r="E6" s="4"/>
      <c r="F6" s="4"/>
      <c r="G6" s="4"/>
      <c r="H6" s="4"/>
      <c r="I6" s="4"/>
      <c r="J6" s="4"/>
      <c r="K6" s="4"/>
    </row>
    <row r="7" spans="1:11" x14ac:dyDescent="0.25">
      <c r="A7" s="171" t="s">
        <v>181</v>
      </c>
      <c r="B7" s="171"/>
      <c r="C7" s="171"/>
      <c r="D7" s="171"/>
      <c r="E7" s="215"/>
      <c r="F7" s="215"/>
      <c r="G7" s="215"/>
      <c r="H7" s="215"/>
      <c r="I7" s="215"/>
      <c r="J7" s="215"/>
      <c r="K7" s="215"/>
    </row>
    <row r="8" spans="1:11" x14ac:dyDescent="0.25">
      <c r="A8" s="171" t="s">
        <v>109</v>
      </c>
      <c r="B8" s="171"/>
      <c r="C8" s="171"/>
      <c r="D8" s="171"/>
      <c r="E8" s="215"/>
      <c r="F8" s="215"/>
      <c r="G8" s="215"/>
      <c r="H8" s="215"/>
      <c r="I8" s="215"/>
      <c r="J8" s="215"/>
      <c r="K8" s="215"/>
    </row>
    <row r="9" spans="1:11" ht="16.8" customHeight="1" x14ac:dyDescent="0.25">
      <c r="A9" s="183" t="s">
        <v>117</v>
      </c>
      <c r="B9" s="183"/>
      <c r="C9" s="183"/>
      <c r="D9" s="183"/>
      <c r="E9" s="215"/>
      <c r="F9" s="215"/>
      <c r="G9" s="215"/>
      <c r="H9" s="215"/>
      <c r="I9" s="215"/>
      <c r="J9" s="215"/>
      <c r="K9" s="215"/>
    </row>
    <row r="10" spans="1:11" ht="16.2" customHeight="1" thickBot="1" x14ac:dyDescent="0.3">
      <c r="A10" s="217" t="s">
        <v>118</v>
      </c>
      <c r="B10" s="217"/>
      <c r="C10" s="217"/>
      <c r="D10" s="217"/>
      <c r="E10" s="216"/>
      <c r="F10" s="216"/>
      <c r="G10" s="216"/>
      <c r="H10" s="216"/>
      <c r="I10" s="216"/>
      <c r="J10" s="216"/>
      <c r="K10" s="216"/>
    </row>
    <row r="11" spans="1:11" ht="85.95" customHeight="1" thickBot="1" x14ac:dyDescent="0.3">
      <c r="A11" s="202" t="s">
        <v>116</v>
      </c>
      <c r="B11" s="203"/>
      <c r="C11" s="203"/>
      <c r="D11" s="204"/>
      <c r="E11" s="205"/>
      <c r="F11" s="206"/>
      <c r="G11" s="206"/>
      <c r="H11" s="206"/>
      <c r="I11" s="206"/>
      <c r="J11" s="206"/>
      <c r="K11" s="207"/>
    </row>
    <row r="12" spans="1:11" ht="13.2" customHeight="1" thickBot="1" x14ac:dyDescent="0.3">
      <c r="A12" s="5"/>
      <c r="B12" s="6"/>
      <c r="C12" s="6"/>
      <c r="D12" s="7"/>
      <c r="E12" s="8"/>
      <c r="F12" s="9"/>
      <c r="G12" s="9"/>
      <c r="H12" s="9"/>
      <c r="I12" s="9"/>
      <c r="J12" s="9"/>
      <c r="K12" s="10"/>
    </row>
    <row r="13" spans="1:11" ht="72" customHeight="1" x14ac:dyDescent="0.25">
      <c r="A13" s="173" t="s">
        <v>182</v>
      </c>
      <c r="B13" s="174"/>
      <c r="C13" s="174"/>
      <c r="D13" s="175"/>
      <c r="E13" s="167"/>
      <c r="F13" s="168"/>
      <c r="G13" s="168"/>
      <c r="H13" s="168"/>
      <c r="I13" s="168"/>
      <c r="J13" s="168"/>
      <c r="K13" s="169"/>
    </row>
    <row r="14" spans="1:11" ht="14.4" thickBot="1" x14ac:dyDescent="0.3">
      <c r="A14" s="184"/>
      <c r="B14" s="185"/>
      <c r="C14" s="185"/>
      <c r="D14" s="186"/>
      <c r="E14" s="208"/>
      <c r="F14" s="209"/>
      <c r="G14" s="209"/>
      <c r="H14" s="209"/>
      <c r="I14" s="209"/>
      <c r="J14" s="209"/>
      <c r="K14" s="210"/>
    </row>
    <row r="15" spans="1:11" ht="26.25" customHeight="1" x14ac:dyDescent="0.25">
      <c r="A15" s="173" t="s">
        <v>183</v>
      </c>
      <c r="B15" s="174"/>
      <c r="C15" s="174"/>
      <c r="D15" s="175"/>
      <c r="E15" s="167"/>
      <c r="F15" s="168"/>
      <c r="G15" s="168"/>
      <c r="H15" s="168"/>
      <c r="I15" s="168"/>
      <c r="J15" s="168"/>
      <c r="K15" s="169"/>
    </row>
    <row r="16" spans="1:11" x14ac:dyDescent="0.25">
      <c r="A16" s="176" t="s">
        <v>109</v>
      </c>
      <c r="B16" s="177"/>
      <c r="C16" s="177"/>
      <c r="D16" s="178"/>
      <c r="E16" s="179"/>
      <c r="F16" s="180"/>
      <c r="G16" s="180"/>
      <c r="H16" s="180"/>
      <c r="I16" s="180"/>
      <c r="J16" s="180"/>
      <c r="K16" s="181"/>
    </row>
    <row r="17" spans="1:11" x14ac:dyDescent="0.25">
      <c r="A17" s="171"/>
      <c r="B17" s="171"/>
      <c r="C17" s="171"/>
      <c r="D17" s="171"/>
      <c r="E17" s="182"/>
      <c r="F17" s="182"/>
      <c r="G17" s="182"/>
      <c r="H17" s="182"/>
      <c r="I17" s="182"/>
      <c r="J17" s="182"/>
      <c r="K17" s="182"/>
    </row>
    <row r="18" spans="1:11" ht="28.95" customHeight="1" x14ac:dyDescent="0.25">
      <c r="A18" s="183" t="s">
        <v>184</v>
      </c>
      <c r="B18" s="183"/>
      <c r="C18" s="183"/>
      <c r="D18" s="183"/>
      <c r="E18" s="172"/>
      <c r="F18" s="172"/>
      <c r="G18" s="172"/>
      <c r="H18" s="172"/>
      <c r="I18" s="172"/>
      <c r="J18" s="172"/>
      <c r="K18" s="172"/>
    </row>
    <row r="19" spans="1:11" x14ac:dyDescent="0.25">
      <c r="A19" s="171" t="s">
        <v>109</v>
      </c>
      <c r="B19" s="171"/>
      <c r="C19" s="171"/>
      <c r="D19" s="171"/>
      <c r="E19" s="172"/>
      <c r="F19" s="172"/>
      <c r="G19" s="172"/>
      <c r="H19" s="172"/>
      <c r="I19" s="172"/>
      <c r="J19" s="172"/>
      <c r="K19" s="172"/>
    </row>
    <row r="20" spans="1:11" x14ac:dyDescent="0.25">
      <c r="A20" s="11"/>
      <c r="B20" s="12"/>
      <c r="C20" s="12"/>
      <c r="D20" s="13"/>
      <c r="E20" s="14"/>
      <c r="F20" s="15"/>
      <c r="G20" s="15"/>
      <c r="H20" s="15"/>
      <c r="I20" s="15"/>
      <c r="J20" s="15"/>
      <c r="K20" s="16"/>
    </row>
    <row r="21" spans="1:11" ht="56.4" customHeight="1" x14ac:dyDescent="0.25">
      <c r="A21" s="164" t="s">
        <v>119</v>
      </c>
      <c r="B21" s="165"/>
      <c r="C21" s="165"/>
      <c r="D21" s="166"/>
      <c r="E21" s="160"/>
      <c r="F21" s="161"/>
      <c r="G21" s="161"/>
      <c r="H21" s="161"/>
      <c r="I21" s="161"/>
      <c r="J21" s="161"/>
      <c r="K21" s="162"/>
    </row>
    <row r="22" spans="1:11" ht="15" customHeight="1" x14ac:dyDescent="0.25">
      <c r="A22" s="104"/>
      <c r="B22" s="105"/>
      <c r="C22" s="105"/>
      <c r="D22" s="106"/>
      <c r="E22" s="107"/>
      <c r="F22" s="108"/>
      <c r="G22" s="108"/>
      <c r="H22" s="108"/>
      <c r="I22" s="108"/>
      <c r="J22" s="108"/>
      <c r="K22" s="109"/>
    </row>
    <row r="23" spans="1:11" ht="46.2" customHeight="1" x14ac:dyDescent="0.25">
      <c r="A23" s="157" t="s">
        <v>220</v>
      </c>
      <c r="B23" s="158"/>
      <c r="C23" s="158"/>
      <c r="D23" s="159"/>
      <c r="E23" s="160" t="s">
        <v>216</v>
      </c>
      <c r="F23" s="161"/>
      <c r="G23" s="161"/>
      <c r="H23" s="161"/>
      <c r="I23" s="161"/>
      <c r="J23" s="161"/>
      <c r="K23" s="162"/>
    </row>
    <row r="24" spans="1:11" ht="73.2" customHeight="1" x14ac:dyDescent="0.25">
      <c r="A24" s="157" t="s">
        <v>218</v>
      </c>
      <c r="B24" s="158"/>
      <c r="C24" s="158"/>
      <c r="D24" s="159"/>
      <c r="E24" s="160" t="s">
        <v>219</v>
      </c>
      <c r="F24" s="161"/>
      <c r="G24" s="161"/>
      <c r="H24" s="161"/>
      <c r="I24" s="161"/>
      <c r="J24" s="161"/>
      <c r="K24" s="162"/>
    </row>
    <row r="25" spans="1:11" ht="15" customHeight="1" x14ac:dyDescent="0.25">
      <c r="A25" s="171"/>
      <c r="B25" s="171"/>
      <c r="C25" s="171"/>
      <c r="D25" s="171"/>
      <c r="E25" s="182"/>
      <c r="F25" s="182"/>
      <c r="G25" s="182"/>
      <c r="H25" s="182"/>
      <c r="I25" s="182"/>
      <c r="J25" s="182"/>
      <c r="K25" s="182"/>
    </row>
    <row r="26" spans="1:11" ht="86.4" customHeight="1" x14ac:dyDescent="0.25">
      <c r="A26" s="193" t="s">
        <v>120</v>
      </c>
      <c r="B26" s="194"/>
      <c r="C26" s="194"/>
      <c r="D26" s="194"/>
      <c r="E26" s="194"/>
      <c r="F26" s="194"/>
      <c r="G26" s="194"/>
      <c r="H26" s="194"/>
      <c r="I26" s="194"/>
      <c r="J26" s="194"/>
      <c r="K26" s="194"/>
    </row>
    <row r="27" spans="1:11" ht="15.6" customHeight="1" x14ac:dyDescent="0.25">
      <c r="A27" s="195"/>
      <c r="B27" s="195"/>
      <c r="C27" s="195"/>
      <c r="D27" s="195"/>
      <c r="E27" s="195"/>
      <c r="F27" s="195"/>
      <c r="G27" s="195"/>
      <c r="H27" s="195"/>
      <c r="I27" s="195"/>
      <c r="J27" s="195"/>
      <c r="K27" s="195"/>
    </row>
    <row r="28" spans="1:11" ht="15" customHeight="1" x14ac:dyDescent="0.25">
      <c r="A28" s="196" t="s">
        <v>121</v>
      </c>
      <c r="B28" s="197"/>
      <c r="C28" s="197"/>
      <c r="D28" s="197"/>
      <c r="E28" s="197"/>
      <c r="F28" s="197"/>
      <c r="G28" s="197"/>
      <c r="H28" s="197"/>
      <c r="I28" s="197"/>
      <c r="J28" s="197"/>
      <c r="K28" s="197"/>
    </row>
    <row r="29" spans="1:11" ht="15.6" customHeight="1" x14ac:dyDescent="0.25">
      <c r="A29" s="198" t="s">
        <v>185</v>
      </c>
      <c r="B29" s="199"/>
      <c r="C29" s="199"/>
      <c r="D29" s="199"/>
      <c r="E29" s="199"/>
      <c r="F29" s="199"/>
      <c r="G29" s="199"/>
      <c r="H29" s="199"/>
      <c r="I29" s="199"/>
      <c r="J29" s="199"/>
      <c r="K29" s="199"/>
    </row>
    <row r="30" spans="1:11" ht="28.2" customHeight="1" x14ac:dyDescent="0.25">
      <c r="A30" s="198" t="s">
        <v>186</v>
      </c>
      <c r="B30" s="198"/>
      <c r="C30" s="198"/>
      <c r="D30" s="198"/>
      <c r="E30" s="198"/>
      <c r="F30" s="198"/>
      <c r="G30" s="198"/>
      <c r="H30" s="198"/>
      <c r="I30" s="198"/>
      <c r="J30" s="198"/>
      <c r="K30" s="198"/>
    </row>
    <row r="31" spans="1:11" ht="14.25" customHeight="1" x14ac:dyDescent="0.25">
      <c r="A31" s="200" t="s">
        <v>187</v>
      </c>
      <c r="B31" s="200"/>
      <c r="C31" s="200"/>
      <c r="D31" s="200"/>
      <c r="E31" s="200"/>
      <c r="F31" s="200"/>
      <c r="G31" s="200"/>
      <c r="H31" s="200"/>
      <c r="I31" s="200"/>
      <c r="J31" s="200"/>
      <c r="K31" s="200"/>
    </row>
    <row r="32" spans="1:11" ht="28.95" customHeight="1" x14ac:dyDescent="0.25">
      <c r="A32" s="201" t="s">
        <v>188</v>
      </c>
      <c r="B32" s="201"/>
      <c r="C32" s="201"/>
      <c r="D32" s="201"/>
      <c r="E32" s="201"/>
      <c r="F32" s="201"/>
      <c r="G32" s="201"/>
      <c r="H32" s="201"/>
      <c r="I32" s="201"/>
      <c r="J32" s="201"/>
      <c r="K32" s="201"/>
    </row>
    <row r="33" spans="1:11" ht="15" customHeight="1" x14ac:dyDescent="0.25">
      <c r="A33" s="198" t="s">
        <v>189</v>
      </c>
      <c r="B33" s="198"/>
      <c r="C33" s="198"/>
      <c r="D33" s="198"/>
      <c r="E33" s="198"/>
      <c r="F33" s="198"/>
      <c r="G33" s="198"/>
      <c r="H33" s="198"/>
      <c r="I33" s="198"/>
      <c r="J33" s="198"/>
      <c r="K33" s="198"/>
    </row>
    <row r="34" spans="1:11" ht="45" customHeight="1" x14ac:dyDescent="0.25">
      <c r="A34" s="163" t="s">
        <v>190</v>
      </c>
      <c r="B34" s="163"/>
      <c r="C34" s="163"/>
      <c r="D34" s="163"/>
      <c r="E34" s="163"/>
      <c r="F34" s="163"/>
      <c r="G34" s="163"/>
      <c r="H34" s="163"/>
      <c r="I34" s="163"/>
      <c r="J34" s="163"/>
      <c r="K34" s="163"/>
    </row>
    <row r="35" spans="1:11" ht="41.25" customHeight="1" x14ac:dyDescent="0.25">
      <c r="A35" s="187" t="s">
        <v>110</v>
      </c>
      <c r="B35" s="188"/>
      <c r="C35" s="188"/>
      <c r="D35" s="189"/>
      <c r="E35" s="190"/>
      <c r="F35" s="191"/>
      <c r="G35" s="191"/>
      <c r="H35" s="191"/>
      <c r="I35" s="191"/>
      <c r="J35" s="191"/>
      <c r="K35" s="192"/>
    </row>
  </sheetData>
  <protectedRanges>
    <protectedRange sqref="E7:K25" name="Diapazonas1_5"/>
  </protectedRanges>
  <mergeCells count="47">
    <mergeCell ref="E14:K14"/>
    <mergeCell ref="A5:K5"/>
    <mergeCell ref="A2:K2"/>
    <mergeCell ref="A4:K4"/>
    <mergeCell ref="A7:D7"/>
    <mergeCell ref="E7:K7"/>
    <mergeCell ref="A8:D8"/>
    <mergeCell ref="E8:K8"/>
    <mergeCell ref="E10:K10"/>
    <mergeCell ref="A9:D9"/>
    <mergeCell ref="E9:K9"/>
    <mergeCell ref="A10:D10"/>
    <mergeCell ref="A35:D35"/>
    <mergeCell ref="E35:K35"/>
    <mergeCell ref="A25:D25"/>
    <mergeCell ref="E25:K25"/>
    <mergeCell ref="A26:K26"/>
    <mergeCell ref="A27:K27"/>
    <mergeCell ref="A28:K28"/>
    <mergeCell ref="A29:K29"/>
    <mergeCell ref="A30:K30"/>
    <mergeCell ref="A31:K31"/>
    <mergeCell ref="A32:K32"/>
    <mergeCell ref="A33:K33"/>
    <mergeCell ref="E13:K13"/>
    <mergeCell ref="A1:K1"/>
    <mergeCell ref="A19:D19"/>
    <mergeCell ref="E19:K19"/>
    <mergeCell ref="A15:D15"/>
    <mergeCell ref="E15:K15"/>
    <mergeCell ref="A16:D16"/>
    <mergeCell ref="E16:K16"/>
    <mergeCell ref="A17:D17"/>
    <mergeCell ref="E17:K17"/>
    <mergeCell ref="A18:D18"/>
    <mergeCell ref="E18:K18"/>
    <mergeCell ref="A13:D13"/>
    <mergeCell ref="A14:D14"/>
    <mergeCell ref="A11:D11"/>
    <mergeCell ref="E11:K11"/>
    <mergeCell ref="A24:D24"/>
    <mergeCell ref="E24:K24"/>
    <mergeCell ref="A34:K34"/>
    <mergeCell ref="A21:D21"/>
    <mergeCell ref="E21:K21"/>
    <mergeCell ref="A23:D23"/>
    <mergeCell ref="E23:K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82D7-AB3E-4AAF-8A21-1282EB3C444D}">
  <sheetPr>
    <tabColor rgb="FF00B050"/>
  </sheetPr>
  <dimension ref="A1:R149"/>
  <sheetViews>
    <sheetView tabSelected="1" topLeftCell="A119" zoomScale="70" zoomScaleNormal="70" workbookViewId="0">
      <selection activeCell="Q134" sqref="Q134:Q135"/>
    </sheetView>
  </sheetViews>
  <sheetFormatPr defaultColWidth="8.88671875" defaultRowHeight="14.4" x14ac:dyDescent="0.3"/>
  <cols>
    <col min="1" max="2" width="8.88671875" style="23"/>
    <col min="3" max="3" width="13" style="103" customWidth="1"/>
    <col min="4" max="4" width="13" style="23" customWidth="1"/>
    <col min="5" max="11" width="8.88671875" style="23"/>
    <col min="12" max="12" width="13.33203125" style="23" customWidth="1"/>
    <col min="13" max="13" width="12" style="23" customWidth="1"/>
    <col min="14" max="14" width="13.109375" style="23" customWidth="1"/>
    <col min="15" max="15" width="12.109375" style="23" customWidth="1"/>
    <col min="16" max="17" width="13.6640625" style="23" customWidth="1"/>
    <col min="18" max="16384" width="8.88671875" style="23"/>
  </cols>
  <sheetData>
    <row r="1" spans="1:18" ht="15.6" customHeight="1" x14ac:dyDescent="0.3">
      <c r="A1" s="22"/>
      <c r="B1" s="279" t="s">
        <v>200</v>
      </c>
      <c r="C1" s="279"/>
      <c r="D1" s="279"/>
      <c r="E1" s="279"/>
      <c r="F1" s="279"/>
      <c r="G1" s="279"/>
      <c r="H1" s="279"/>
      <c r="I1" s="279"/>
      <c r="J1" s="279"/>
      <c r="K1" s="279"/>
      <c r="L1" s="279"/>
      <c r="M1" s="279"/>
      <c r="N1" s="279"/>
      <c r="O1" s="279"/>
      <c r="P1" s="279"/>
      <c r="Q1" s="279"/>
    </row>
    <row r="2" spans="1:18" x14ac:dyDescent="0.3">
      <c r="A2" s="24"/>
      <c r="B2" s="280" t="s">
        <v>201</v>
      </c>
      <c r="C2" s="280"/>
      <c r="D2" s="280"/>
      <c r="E2" s="280"/>
      <c r="F2" s="280"/>
      <c r="G2" s="280"/>
      <c r="H2" s="280"/>
      <c r="I2" s="280"/>
      <c r="J2" s="280"/>
      <c r="K2" s="280"/>
      <c r="L2" s="280"/>
      <c r="M2" s="280"/>
      <c r="N2" s="280"/>
      <c r="O2" s="280"/>
      <c r="P2" s="280"/>
      <c r="Q2" s="280"/>
    </row>
    <row r="3" spans="1:18" ht="15" customHeight="1" x14ac:dyDescent="0.3">
      <c r="A3" s="24"/>
      <c r="B3" s="289" t="s">
        <v>236</v>
      </c>
      <c r="C3" s="289"/>
      <c r="D3" s="289"/>
      <c r="E3" s="289"/>
      <c r="F3" s="289"/>
      <c r="G3" s="289"/>
      <c r="H3" s="289"/>
      <c r="I3" s="289"/>
      <c r="J3" s="289"/>
      <c r="K3" s="289"/>
      <c r="L3" s="289"/>
      <c r="M3" s="289"/>
      <c r="N3" s="289"/>
      <c r="O3" s="289"/>
      <c r="P3" s="289"/>
      <c r="Q3" s="289"/>
    </row>
    <row r="4" spans="1:18" ht="15" customHeight="1" x14ac:dyDescent="0.3">
      <c r="A4" s="24"/>
      <c r="B4" s="300" t="s">
        <v>249</v>
      </c>
      <c r="C4" s="300"/>
      <c r="D4" s="300"/>
      <c r="E4" s="300"/>
      <c r="F4" s="300"/>
      <c r="G4" s="300"/>
      <c r="H4" s="300"/>
      <c r="I4" s="300"/>
      <c r="J4" s="300"/>
      <c r="K4" s="300"/>
      <c r="L4" s="300"/>
      <c r="M4" s="300"/>
      <c r="N4" s="300"/>
      <c r="O4" s="300"/>
      <c r="P4" s="300"/>
      <c r="Q4" s="300"/>
      <c r="R4" s="300"/>
    </row>
    <row r="5" spans="1:18" x14ac:dyDescent="0.3">
      <c r="A5" s="24"/>
      <c r="B5" s="25"/>
      <c r="C5" s="92"/>
      <c r="D5" s="25"/>
      <c r="E5" s="25"/>
      <c r="F5" s="25"/>
      <c r="G5" s="25"/>
      <c r="H5" s="25"/>
      <c r="I5" s="25"/>
      <c r="J5" s="25"/>
      <c r="K5" s="25"/>
      <c r="L5" s="25"/>
      <c r="M5" s="25"/>
      <c r="N5" s="25"/>
      <c r="O5" s="25"/>
      <c r="P5" s="25"/>
      <c r="Q5" s="25"/>
    </row>
    <row r="6" spans="1:18" ht="13.2" customHeight="1" x14ac:dyDescent="0.3">
      <c r="A6" s="24"/>
      <c r="B6" s="290" t="s">
        <v>202</v>
      </c>
      <c r="C6" s="290"/>
      <c r="D6" s="290"/>
      <c r="E6" s="290"/>
      <c r="F6" s="290"/>
      <c r="G6" s="290"/>
      <c r="H6" s="290"/>
      <c r="I6" s="290"/>
      <c r="J6" s="290"/>
      <c r="K6" s="290"/>
      <c r="L6" s="290"/>
      <c r="M6" s="290"/>
      <c r="N6" s="290"/>
      <c r="O6" s="290"/>
      <c r="P6" s="290"/>
      <c r="Q6" s="290"/>
      <c r="R6" s="290"/>
    </row>
    <row r="7" spans="1:18" x14ac:dyDescent="0.3">
      <c r="A7" s="24"/>
      <c r="B7" s="290" t="s">
        <v>203</v>
      </c>
      <c r="C7" s="290"/>
      <c r="D7" s="290"/>
      <c r="E7" s="290"/>
      <c r="F7" s="290"/>
      <c r="G7" s="290"/>
      <c r="H7" s="290"/>
      <c r="I7" s="290"/>
      <c r="J7" s="290"/>
      <c r="K7" s="290"/>
      <c r="L7" s="290"/>
      <c r="M7" s="290"/>
      <c r="N7" s="290"/>
      <c r="O7" s="290"/>
      <c r="P7" s="290"/>
      <c r="Q7" s="290"/>
      <c r="R7" s="290"/>
    </row>
    <row r="8" spans="1:18" x14ac:dyDescent="0.3">
      <c r="A8" s="24"/>
      <c r="B8" s="290" t="s">
        <v>204</v>
      </c>
      <c r="C8" s="290"/>
      <c r="D8" s="290"/>
      <c r="E8" s="290"/>
      <c r="F8" s="290"/>
      <c r="G8" s="290"/>
      <c r="H8" s="290"/>
      <c r="I8" s="290"/>
      <c r="J8" s="290"/>
      <c r="K8" s="290"/>
      <c r="L8" s="290"/>
      <c r="M8" s="290"/>
      <c r="N8" s="290"/>
      <c r="O8" s="290"/>
      <c r="P8" s="290"/>
      <c r="Q8" s="290"/>
      <c r="R8" s="290"/>
    </row>
    <row r="9" spans="1:18" x14ac:dyDescent="0.3">
      <c r="A9" s="24"/>
      <c r="B9" s="291" t="s">
        <v>205</v>
      </c>
      <c r="C9" s="292"/>
      <c r="D9" s="292"/>
      <c r="E9" s="292"/>
      <c r="F9" s="292"/>
      <c r="G9" s="292"/>
      <c r="H9" s="292"/>
      <c r="I9" s="292"/>
      <c r="J9" s="292"/>
      <c r="K9" s="292"/>
      <c r="L9" s="292"/>
      <c r="M9" s="292"/>
      <c r="N9" s="292"/>
      <c r="O9" s="292"/>
      <c r="P9" s="292"/>
      <c r="Q9" s="292"/>
      <c r="R9" s="293"/>
    </row>
    <row r="10" spans="1:18" x14ac:dyDescent="0.3">
      <c r="A10" s="24"/>
      <c r="B10" s="291" t="s">
        <v>206</v>
      </c>
      <c r="C10" s="292"/>
      <c r="D10" s="292"/>
      <c r="E10" s="292"/>
      <c r="F10" s="292"/>
      <c r="G10" s="292"/>
      <c r="H10" s="292"/>
      <c r="I10" s="292"/>
      <c r="J10" s="292"/>
      <c r="K10" s="292"/>
      <c r="L10" s="292"/>
      <c r="M10" s="292"/>
      <c r="N10" s="292"/>
      <c r="O10" s="292"/>
      <c r="P10" s="292"/>
      <c r="Q10" s="292"/>
      <c r="R10" s="293"/>
    </row>
    <row r="11" spans="1:18" ht="16.2" customHeight="1" x14ac:dyDescent="0.3">
      <c r="A11" s="24"/>
      <c r="B11" s="291" t="s">
        <v>207</v>
      </c>
      <c r="C11" s="292"/>
      <c r="D11" s="292"/>
      <c r="E11" s="292"/>
      <c r="F11" s="292"/>
      <c r="G11" s="292"/>
      <c r="H11" s="292"/>
      <c r="I11" s="292"/>
      <c r="J11" s="292"/>
      <c r="K11" s="292"/>
      <c r="L11" s="292"/>
      <c r="M11" s="292"/>
      <c r="N11" s="292"/>
      <c r="O11" s="292"/>
      <c r="P11" s="292"/>
      <c r="Q11" s="292"/>
      <c r="R11" s="293"/>
    </row>
    <row r="12" spans="1:18" ht="16.2" customHeight="1" x14ac:dyDescent="0.3">
      <c r="A12" s="24"/>
      <c r="B12" s="297" t="s">
        <v>217</v>
      </c>
      <c r="C12" s="298"/>
      <c r="D12" s="298"/>
      <c r="E12" s="298"/>
      <c r="F12" s="298"/>
      <c r="G12" s="298"/>
      <c r="H12" s="298"/>
      <c r="I12" s="298"/>
      <c r="J12" s="298"/>
      <c r="K12" s="298"/>
      <c r="L12" s="298"/>
      <c r="M12" s="298"/>
      <c r="N12" s="298"/>
      <c r="O12" s="298"/>
      <c r="P12" s="298"/>
      <c r="Q12" s="298"/>
      <c r="R12" s="299"/>
    </row>
    <row r="13" spans="1:18" x14ac:dyDescent="0.3">
      <c r="A13" s="24"/>
      <c r="B13" s="26"/>
      <c r="C13" s="95"/>
      <c r="D13" s="27"/>
      <c r="E13" s="27"/>
      <c r="F13" s="27"/>
      <c r="G13" s="27"/>
      <c r="H13" s="27"/>
      <c r="I13" s="27"/>
      <c r="J13" s="27"/>
      <c r="K13" s="27"/>
      <c r="L13" s="27"/>
      <c r="M13" s="27"/>
      <c r="N13" s="27"/>
      <c r="O13" s="27"/>
      <c r="P13" s="27"/>
      <c r="Q13" s="27"/>
      <c r="R13" s="28"/>
    </row>
    <row r="14" spans="1:18" ht="15.6" customHeight="1" x14ac:dyDescent="0.3">
      <c r="A14" s="24"/>
      <c r="B14" s="294" t="s">
        <v>250</v>
      </c>
      <c r="C14" s="295"/>
      <c r="D14" s="295"/>
      <c r="E14" s="295"/>
      <c r="F14" s="295"/>
      <c r="G14" s="295"/>
      <c r="H14" s="295"/>
      <c r="I14" s="295"/>
      <c r="J14" s="295"/>
      <c r="K14" s="295"/>
      <c r="L14" s="295"/>
      <c r="M14" s="295"/>
      <c r="N14" s="295"/>
      <c r="O14" s="295"/>
      <c r="P14" s="295"/>
      <c r="Q14" s="295"/>
      <c r="R14" s="296"/>
    </row>
    <row r="15" spans="1:18" ht="15" thickBot="1" x14ac:dyDescent="0.35">
      <c r="A15" s="24"/>
      <c r="B15" s="29"/>
      <c r="C15" s="96"/>
      <c r="D15" s="29"/>
      <c r="E15" s="29"/>
      <c r="F15" s="29"/>
      <c r="G15" s="29"/>
      <c r="H15" s="29"/>
      <c r="I15" s="29"/>
      <c r="J15" s="29"/>
      <c r="K15" s="29"/>
      <c r="L15" s="29"/>
      <c r="M15" s="29"/>
      <c r="N15" s="30"/>
      <c r="O15" s="31"/>
      <c r="P15" s="32"/>
      <c r="Q15" s="32"/>
    </row>
    <row r="16" spans="1:18" ht="216.6" customHeight="1" thickBot="1" x14ac:dyDescent="0.35">
      <c r="A16" s="24"/>
      <c r="B16" s="33" t="s">
        <v>4</v>
      </c>
      <c r="C16" s="33" t="s">
        <v>212</v>
      </c>
      <c r="D16" s="33" t="s">
        <v>214</v>
      </c>
      <c r="E16" s="284" t="s">
        <v>5</v>
      </c>
      <c r="F16" s="285"/>
      <c r="G16" s="285"/>
      <c r="H16" s="285"/>
      <c r="I16" s="285"/>
      <c r="J16" s="285"/>
      <c r="K16" s="285"/>
      <c r="L16" s="286"/>
      <c r="M16" s="34" t="s">
        <v>6</v>
      </c>
      <c r="N16" s="35" t="s">
        <v>7</v>
      </c>
      <c r="O16" s="36" t="s">
        <v>8</v>
      </c>
      <c r="P16" s="37" t="s">
        <v>9</v>
      </c>
      <c r="Q16" s="135" t="s">
        <v>211</v>
      </c>
    </row>
    <row r="17" spans="1:17" x14ac:dyDescent="0.3">
      <c r="A17" s="24"/>
      <c r="B17" s="38" t="s">
        <v>10</v>
      </c>
      <c r="C17" s="138" t="s">
        <v>208</v>
      </c>
      <c r="D17" s="138" t="s">
        <v>238</v>
      </c>
      <c r="E17" s="287" t="s">
        <v>11</v>
      </c>
      <c r="F17" s="288"/>
      <c r="G17" s="288"/>
      <c r="H17" s="288"/>
      <c r="I17" s="288"/>
      <c r="J17" s="288"/>
      <c r="K17" s="288"/>
      <c r="L17" s="288"/>
      <c r="M17" s="288"/>
      <c r="N17" s="288"/>
      <c r="O17" s="288"/>
      <c r="P17" s="288"/>
      <c r="Q17" s="39"/>
    </row>
    <row r="18" spans="1:17" x14ac:dyDescent="0.3">
      <c r="A18" s="24"/>
      <c r="B18" s="143">
        <v>1</v>
      </c>
      <c r="C18" s="97"/>
      <c r="D18" s="97"/>
      <c r="E18" s="273" t="s">
        <v>12</v>
      </c>
      <c r="F18" s="274"/>
      <c r="G18" s="274"/>
      <c r="H18" s="274"/>
      <c r="I18" s="274"/>
      <c r="J18" s="274"/>
      <c r="K18" s="274"/>
      <c r="L18" s="275"/>
      <c r="M18" s="79" t="s">
        <v>13</v>
      </c>
      <c r="N18" s="94"/>
      <c r="O18" s="73">
        <v>1</v>
      </c>
      <c r="P18" s="80">
        <f>ROUND(N18*O18,4)</f>
        <v>0</v>
      </c>
      <c r="Q18" s="134"/>
    </row>
    <row r="19" spans="1:17" ht="16.2" thickBot="1" x14ac:dyDescent="0.4">
      <c r="A19" s="24"/>
      <c r="B19" s="237" t="s">
        <v>252</v>
      </c>
      <c r="C19" s="270"/>
      <c r="D19" s="270"/>
      <c r="E19" s="238"/>
      <c r="F19" s="238"/>
      <c r="G19" s="238"/>
      <c r="H19" s="238"/>
      <c r="I19" s="238"/>
      <c r="J19" s="238"/>
      <c r="K19" s="238"/>
      <c r="L19" s="238"/>
      <c r="M19" s="238"/>
      <c r="N19" s="238"/>
      <c r="O19" s="239"/>
      <c r="P19" s="144">
        <f>SUM(P18)</f>
        <v>0</v>
      </c>
      <c r="Q19" s="48"/>
    </row>
    <row r="20" spans="1:17" x14ac:dyDescent="0.3">
      <c r="A20" s="24"/>
      <c r="B20" s="38" t="s">
        <v>14</v>
      </c>
      <c r="C20" s="138" t="s">
        <v>208</v>
      </c>
      <c r="D20" s="138" t="s">
        <v>238</v>
      </c>
      <c r="E20" s="287" t="s">
        <v>243</v>
      </c>
      <c r="F20" s="288"/>
      <c r="G20" s="288"/>
      <c r="H20" s="288"/>
      <c r="I20" s="288"/>
      <c r="J20" s="288"/>
      <c r="K20" s="288"/>
      <c r="L20" s="288"/>
      <c r="M20" s="288"/>
      <c r="N20" s="288"/>
      <c r="O20" s="288"/>
      <c r="P20" s="288"/>
      <c r="Q20" s="39"/>
    </row>
    <row r="21" spans="1:17" x14ac:dyDescent="0.3">
      <c r="A21" s="24"/>
      <c r="B21" s="143">
        <v>1</v>
      </c>
      <c r="C21" s="97"/>
      <c r="D21" s="97"/>
      <c r="E21" s="273" t="s">
        <v>244</v>
      </c>
      <c r="F21" s="274"/>
      <c r="G21" s="274"/>
      <c r="H21" s="274"/>
      <c r="I21" s="274"/>
      <c r="J21" s="274"/>
      <c r="K21" s="274"/>
      <c r="L21" s="275"/>
      <c r="M21" s="79" t="s">
        <v>13</v>
      </c>
      <c r="N21" s="94"/>
      <c r="O21" s="73">
        <v>1</v>
      </c>
      <c r="P21" s="80">
        <f>ROUND(N21*O21,4)</f>
        <v>0</v>
      </c>
      <c r="Q21" s="134"/>
    </row>
    <row r="22" spans="1:17" ht="16.2" thickBot="1" x14ac:dyDescent="0.4">
      <c r="A22" s="24"/>
      <c r="B22" s="237" t="s">
        <v>253</v>
      </c>
      <c r="C22" s="270"/>
      <c r="D22" s="270"/>
      <c r="E22" s="238"/>
      <c r="F22" s="238"/>
      <c r="G22" s="238"/>
      <c r="H22" s="238"/>
      <c r="I22" s="238"/>
      <c r="J22" s="238"/>
      <c r="K22" s="238"/>
      <c r="L22" s="238"/>
      <c r="M22" s="238"/>
      <c r="N22" s="238"/>
      <c r="O22" s="239"/>
      <c r="P22" s="144">
        <f>SUM(P21)</f>
        <v>0</v>
      </c>
      <c r="Q22" s="48"/>
    </row>
    <row r="23" spans="1:17" x14ac:dyDescent="0.3">
      <c r="A23" s="24"/>
      <c r="B23" s="49" t="s">
        <v>69</v>
      </c>
      <c r="C23" s="138" t="s">
        <v>208</v>
      </c>
      <c r="D23" s="141" t="s">
        <v>242</v>
      </c>
      <c r="E23" s="281" t="s">
        <v>15</v>
      </c>
      <c r="F23" s="282"/>
      <c r="G23" s="282"/>
      <c r="H23" s="282"/>
      <c r="I23" s="282"/>
      <c r="J23" s="282"/>
      <c r="K23" s="282"/>
      <c r="L23" s="282"/>
      <c r="M23" s="282"/>
      <c r="N23" s="282"/>
      <c r="O23" s="282"/>
      <c r="P23" s="283"/>
      <c r="Q23" s="39"/>
    </row>
    <row r="24" spans="1:17" x14ac:dyDescent="0.3">
      <c r="A24" s="24"/>
      <c r="B24" s="145" t="s">
        <v>122</v>
      </c>
      <c r="C24" s="139"/>
      <c r="D24" s="139"/>
      <c r="E24" s="273" t="s">
        <v>17</v>
      </c>
      <c r="F24" s="274"/>
      <c r="G24" s="274"/>
      <c r="H24" s="274"/>
      <c r="I24" s="274"/>
      <c r="J24" s="274"/>
      <c r="K24" s="274"/>
      <c r="L24" s="275"/>
      <c r="M24" s="146" t="s">
        <v>16</v>
      </c>
      <c r="N24" s="94"/>
      <c r="O24" s="73">
        <v>2</v>
      </c>
      <c r="P24" s="80">
        <f t="shared" ref="P24:P39" si="0">ROUND(N24*O24,4)</f>
        <v>0</v>
      </c>
      <c r="Q24" s="136"/>
    </row>
    <row r="25" spans="1:17" x14ac:dyDescent="0.3">
      <c r="A25" s="24"/>
      <c r="B25" s="145" t="s">
        <v>123</v>
      </c>
      <c r="C25" s="139"/>
      <c r="D25" s="139"/>
      <c r="E25" s="273" t="s">
        <v>18</v>
      </c>
      <c r="F25" s="274"/>
      <c r="G25" s="274"/>
      <c r="H25" s="274"/>
      <c r="I25" s="274"/>
      <c r="J25" s="274"/>
      <c r="K25" s="274"/>
      <c r="L25" s="275"/>
      <c r="M25" s="146" t="s">
        <v>16</v>
      </c>
      <c r="N25" s="94"/>
      <c r="O25" s="73">
        <v>1</v>
      </c>
      <c r="P25" s="80">
        <f t="shared" si="0"/>
        <v>0</v>
      </c>
      <c r="Q25" s="136"/>
    </row>
    <row r="26" spans="1:17" x14ac:dyDescent="0.3">
      <c r="A26" s="24"/>
      <c r="B26" s="145" t="s">
        <v>124</v>
      </c>
      <c r="C26" s="139"/>
      <c r="D26" s="139"/>
      <c r="E26" s="273" t="s">
        <v>19</v>
      </c>
      <c r="F26" s="274"/>
      <c r="G26" s="274"/>
      <c r="H26" s="274"/>
      <c r="I26" s="274"/>
      <c r="J26" s="274"/>
      <c r="K26" s="274"/>
      <c r="L26" s="275"/>
      <c r="M26" s="146" t="s">
        <v>16</v>
      </c>
      <c r="N26" s="94"/>
      <c r="O26" s="73">
        <v>1</v>
      </c>
      <c r="P26" s="80">
        <f t="shared" si="0"/>
        <v>0</v>
      </c>
      <c r="Q26" s="136"/>
    </row>
    <row r="27" spans="1:17" x14ac:dyDescent="0.3">
      <c r="A27" s="24"/>
      <c r="B27" s="145" t="s">
        <v>125</v>
      </c>
      <c r="C27" s="139"/>
      <c r="D27" s="139"/>
      <c r="E27" s="273" t="s">
        <v>20</v>
      </c>
      <c r="F27" s="274"/>
      <c r="G27" s="274"/>
      <c r="H27" s="274"/>
      <c r="I27" s="274"/>
      <c r="J27" s="274"/>
      <c r="K27" s="274"/>
      <c r="L27" s="275"/>
      <c r="M27" s="146" t="s">
        <v>16</v>
      </c>
      <c r="N27" s="94"/>
      <c r="O27" s="73">
        <v>1</v>
      </c>
      <c r="P27" s="80">
        <f t="shared" si="0"/>
        <v>0</v>
      </c>
      <c r="Q27" s="136"/>
    </row>
    <row r="28" spans="1:17" x14ac:dyDescent="0.3">
      <c r="A28" s="24"/>
      <c r="B28" s="145" t="s">
        <v>126</v>
      </c>
      <c r="C28" s="139"/>
      <c r="D28" s="139"/>
      <c r="E28" s="276" t="s">
        <v>21</v>
      </c>
      <c r="F28" s="277"/>
      <c r="G28" s="277"/>
      <c r="H28" s="277"/>
      <c r="I28" s="277"/>
      <c r="J28" s="277"/>
      <c r="K28" s="277"/>
      <c r="L28" s="278"/>
      <c r="M28" s="146" t="s">
        <v>16</v>
      </c>
      <c r="N28" s="94"/>
      <c r="O28" s="73">
        <v>2</v>
      </c>
      <c r="P28" s="80">
        <f t="shared" si="0"/>
        <v>0</v>
      </c>
      <c r="Q28" s="136"/>
    </row>
    <row r="29" spans="1:17" x14ac:dyDescent="0.3">
      <c r="A29" s="24"/>
      <c r="B29" s="145" t="s">
        <v>127</v>
      </c>
      <c r="C29" s="139"/>
      <c r="D29" s="139"/>
      <c r="E29" s="276" t="s">
        <v>22</v>
      </c>
      <c r="F29" s="277"/>
      <c r="G29" s="277"/>
      <c r="H29" s="277"/>
      <c r="I29" s="277"/>
      <c r="J29" s="277"/>
      <c r="K29" s="277"/>
      <c r="L29" s="278"/>
      <c r="M29" s="146" t="s">
        <v>16</v>
      </c>
      <c r="N29" s="94"/>
      <c r="O29" s="73">
        <v>1</v>
      </c>
      <c r="P29" s="80">
        <f t="shared" si="0"/>
        <v>0</v>
      </c>
      <c r="Q29" s="136"/>
    </row>
    <row r="30" spans="1:17" x14ac:dyDescent="0.3">
      <c r="A30" s="24"/>
      <c r="B30" s="145" t="s">
        <v>128</v>
      </c>
      <c r="C30" s="139"/>
      <c r="D30" s="139"/>
      <c r="E30" s="273" t="s">
        <v>23</v>
      </c>
      <c r="F30" s="274"/>
      <c r="G30" s="274"/>
      <c r="H30" s="274"/>
      <c r="I30" s="274"/>
      <c r="J30" s="274"/>
      <c r="K30" s="274"/>
      <c r="L30" s="275"/>
      <c r="M30" s="146" t="s">
        <v>16</v>
      </c>
      <c r="N30" s="94"/>
      <c r="O30" s="73">
        <v>3</v>
      </c>
      <c r="P30" s="80">
        <f t="shared" si="0"/>
        <v>0</v>
      </c>
      <c r="Q30" s="136"/>
    </row>
    <row r="31" spans="1:17" x14ac:dyDescent="0.3">
      <c r="A31" s="24"/>
      <c r="B31" s="145" t="s">
        <v>129</v>
      </c>
      <c r="C31" s="139"/>
      <c r="D31" s="139"/>
      <c r="E31" s="273" t="s">
        <v>24</v>
      </c>
      <c r="F31" s="274"/>
      <c r="G31" s="274"/>
      <c r="H31" s="274"/>
      <c r="I31" s="274"/>
      <c r="J31" s="274"/>
      <c r="K31" s="274"/>
      <c r="L31" s="275"/>
      <c r="M31" s="146" t="s">
        <v>16</v>
      </c>
      <c r="N31" s="94"/>
      <c r="O31" s="73">
        <v>1</v>
      </c>
      <c r="P31" s="80">
        <f t="shared" si="0"/>
        <v>0</v>
      </c>
      <c r="Q31" s="136"/>
    </row>
    <row r="32" spans="1:17" x14ac:dyDescent="0.3">
      <c r="A32" s="24"/>
      <c r="B32" s="145" t="s">
        <v>130</v>
      </c>
      <c r="C32" s="139"/>
      <c r="D32" s="139"/>
      <c r="E32" s="273" t="s">
        <v>25</v>
      </c>
      <c r="F32" s="274"/>
      <c r="G32" s="274"/>
      <c r="H32" s="274"/>
      <c r="I32" s="274"/>
      <c r="J32" s="274"/>
      <c r="K32" s="274"/>
      <c r="L32" s="275"/>
      <c r="M32" s="146" t="s">
        <v>16</v>
      </c>
      <c r="N32" s="94"/>
      <c r="O32" s="73">
        <v>1</v>
      </c>
      <c r="P32" s="80">
        <f t="shared" si="0"/>
        <v>0</v>
      </c>
      <c r="Q32" s="136"/>
    </row>
    <row r="33" spans="1:17" x14ac:dyDescent="0.3">
      <c r="A33" s="24"/>
      <c r="B33" s="145" t="s">
        <v>131</v>
      </c>
      <c r="C33" s="139"/>
      <c r="D33" s="139"/>
      <c r="E33" s="273" t="s">
        <v>26</v>
      </c>
      <c r="F33" s="274"/>
      <c r="G33" s="274"/>
      <c r="H33" s="274"/>
      <c r="I33" s="274"/>
      <c r="J33" s="274"/>
      <c r="K33" s="274"/>
      <c r="L33" s="275"/>
      <c r="M33" s="146" t="s">
        <v>16</v>
      </c>
      <c r="N33" s="94"/>
      <c r="O33" s="73">
        <v>3</v>
      </c>
      <c r="P33" s="80">
        <f t="shared" si="0"/>
        <v>0</v>
      </c>
      <c r="Q33" s="136"/>
    </row>
    <row r="34" spans="1:17" x14ac:dyDescent="0.3">
      <c r="A34" s="24"/>
      <c r="B34" s="50" t="s">
        <v>132</v>
      </c>
      <c r="C34" s="139"/>
      <c r="D34" s="140"/>
      <c r="E34" s="230" t="s">
        <v>27</v>
      </c>
      <c r="F34" s="231"/>
      <c r="G34" s="231"/>
      <c r="H34" s="231"/>
      <c r="I34" s="231"/>
      <c r="J34" s="231"/>
      <c r="K34" s="231"/>
      <c r="L34" s="232"/>
      <c r="M34" s="52" t="s">
        <v>16</v>
      </c>
      <c r="N34" s="1"/>
      <c r="O34" s="46">
        <v>2</v>
      </c>
      <c r="P34" s="47">
        <f t="shared" si="0"/>
        <v>0</v>
      </c>
      <c r="Q34" s="136"/>
    </row>
    <row r="35" spans="1:17" x14ac:dyDescent="0.3">
      <c r="A35" s="24"/>
      <c r="B35" s="50" t="s">
        <v>133</v>
      </c>
      <c r="C35" s="139"/>
      <c r="D35" s="140"/>
      <c r="E35" s="268" t="s">
        <v>28</v>
      </c>
      <c r="F35" s="261"/>
      <c r="G35" s="261"/>
      <c r="H35" s="261"/>
      <c r="I35" s="261"/>
      <c r="J35" s="261"/>
      <c r="K35" s="261"/>
      <c r="L35" s="262"/>
      <c r="M35" s="52" t="s">
        <v>16</v>
      </c>
      <c r="N35" s="1"/>
      <c r="O35" s="46">
        <v>4.5</v>
      </c>
      <c r="P35" s="47">
        <f t="shared" si="0"/>
        <v>0</v>
      </c>
      <c r="Q35" s="136"/>
    </row>
    <row r="36" spans="1:17" x14ac:dyDescent="0.3">
      <c r="A36" s="24"/>
      <c r="B36" s="50" t="s">
        <v>134</v>
      </c>
      <c r="C36" s="139"/>
      <c r="D36" s="140"/>
      <c r="E36" s="42" t="s">
        <v>29</v>
      </c>
      <c r="F36" s="43"/>
      <c r="G36" s="43"/>
      <c r="H36" s="43"/>
      <c r="I36" s="43"/>
      <c r="J36" s="43"/>
      <c r="K36" s="43"/>
      <c r="L36" s="44"/>
      <c r="M36" s="52" t="s">
        <v>16</v>
      </c>
      <c r="N36" s="1"/>
      <c r="O36" s="46">
        <v>1</v>
      </c>
      <c r="P36" s="47">
        <f t="shared" si="0"/>
        <v>0</v>
      </c>
      <c r="Q36" s="136"/>
    </row>
    <row r="37" spans="1:17" x14ac:dyDescent="0.3">
      <c r="A37" s="24"/>
      <c r="B37" s="50" t="s">
        <v>135</v>
      </c>
      <c r="C37" s="139"/>
      <c r="D37" s="140"/>
      <c r="E37" s="268" t="s">
        <v>30</v>
      </c>
      <c r="F37" s="261"/>
      <c r="G37" s="261"/>
      <c r="H37" s="261"/>
      <c r="I37" s="261"/>
      <c r="J37" s="261"/>
      <c r="K37" s="261"/>
      <c r="L37" s="262"/>
      <c r="M37" s="52" t="s">
        <v>16</v>
      </c>
      <c r="N37" s="1"/>
      <c r="O37" s="46">
        <v>2.5</v>
      </c>
      <c r="P37" s="47">
        <f t="shared" si="0"/>
        <v>0</v>
      </c>
      <c r="Q37" s="136"/>
    </row>
    <row r="38" spans="1:17" x14ac:dyDescent="0.3">
      <c r="A38" s="24"/>
      <c r="B38" s="50" t="s">
        <v>136</v>
      </c>
      <c r="C38" s="139"/>
      <c r="D38" s="140"/>
      <c r="E38" s="230" t="s">
        <v>31</v>
      </c>
      <c r="F38" s="231"/>
      <c r="G38" s="231"/>
      <c r="H38" s="231"/>
      <c r="I38" s="231"/>
      <c r="J38" s="231"/>
      <c r="K38" s="231"/>
      <c r="L38" s="232"/>
      <c r="M38" s="52" t="s">
        <v>16</v>
      </c>
      <c r="N38" s="1"/>
      <c r="O38" s="46">
        <v>1</v>
      </c>
      <c r="P38" s="47">
        <f t="shared" si="0"/>
        <v>0</v>
      </c>
      <c r="Q38" s="136"/>
    </row>
    <row r="39" spans="1:17" x14ac:dyDescent="0.3">
      <c r="A39" s="24"/>
      <c r="B39" s="50" t="s">
        <v>137</v>
      </c>
      <c r="C39" s="139"/>
      <c r="D39" s="140"/>
      <c r="E39" s="268" t="s">
        <v>32</v>
      </c>
      <c r="F39" s="261"/>
      <c r="G39" s="261"/>
      <c r="H39" s="261"/>
      <c r="I39" s="261"/>
      <c r="J39" s="261"/>
      <c r="K39" s="261"/>
      <c r="L39" s="262"/>
      <c r="M39" s="52" t="s">
        <v>16</v>
      </c>
      <c r="N39" s="1"/>
      <c r="O39" s="46">
        <v>1</v>
      </c>
      <c r="P39" s="47">
        <f t="shared" si="0"/>
        <v>0</v>
      </c>
      <c r="Q39" s="136"/>
    </row>
    <row r="40" spans="1:17" x14ac:dyDescent="0.3">
      <c r="A40" s="24"/>
      <c r="B40" s="50" t="s">
        <v>138</v>
      </c>
      <c r="C40" s="139"/>
      <c r="D40" s="140"/>
      <c r="E40" s="230" t="s">
        <v>33</v>
      </c>
      <c r="F40" s="231"/>
      <c r="G40" s="231"/>
      <c r="H40" s="231"/>
      <c r="I40" s="231"/>
      <c r="J40" s="231"/>
      <c r="K40" s="231"/>
      <c r="L40" s="232"/>
      <c r="M40" s="52" t="s">
        <v>16</v>
      </c>
      <c r="N40" s="1"/>
      <c r="O40" s="46">
        <v>3</v>
      </c>
      <c r="P40" s="47">
        <f t="shared" ref="P40:P59" si="1">ROUND(N40*O40,4)</f>
        <v>0</v>
      </c>
      <c r="Q40" s="136"/>
    </row>
    <row r="41" spans="1:17" x14ac:dyDescent="0.3">
      <c r="A41" s="24"/>
      <c r="B41" s="50" t="s">
        <v>139</v>
      </c>
      <c r="C41" s="139"/>
      <c r="D41" s="140"/>
      <c r="E41" s="230" t="s">
        <v>34</v>
      </c>
      <c r="F41" s="231"/>
      <c r="G41" s="231"/>
      <c r="H41" s="231"/>
      <c r="I41" s="231"/>
      <c r="J41" s="231"/>
      <c r="K41" s="231"/>
      <c r="L41" s="232"/>
      <c r="M41" s="52" t="s">
        <v>16</v>
      </c>
      <c r="N41" s="1"/>
      <c r="O41" s="46">
        <v>3</v>
      </c>
      <c r="P41" s="47">
        <f t="shared" si="1"/>
        <v>0</v>
      </c>
      <c r="Q41" s="136"/>
    </row>
    <row r="42" spans="1:17" x14ac:dyDescent="0.3">
      <c r="A42" s="24"/>
      <c r="B42" s="50" t="s">
        <v>140</v>
      </c>
      <c r="C42" s="139"/>
      <c r="D42" s="140"/>
      <c r="E42" s="268" t="s">
        <v>35</v>
      </c>
      <c r="F42" s="261"/>
      <c r="G42" s="261"/>
      <c r="H42" s="261"/>
      <c r="I42" s="261"/>
      <c r="J42" s="261"/>
      <c r="K42" s="261"/>
      <c r="L42" s="262"/>
      <c r="M42" s="52" t="s">
        <v>16</v>
      </c>
      <c r="N42" s="1"/>
      <c r="O42" s="46">
        <v>1</v>
      </c>
      <c r="P42" s="47">
        <f t="shared" si="1"/>
        <v>0</v>
      </c>
      <c r="Q42" s="136"/>
    </row>
    <row r="43" spans="1:17" x14ac:dyDescent="0.3">
      <c r="A43" s="24"/>
      <c r="B43" s="50" t="s">
        <v>141</v>
      </c>
      <c r="C43" s="139"/>
      <c r="D43" s="140"/>
      <c r="E43" s="53" t="s">
        <v>36</v>
      </c>
      <c r="F43" s="54"/>
      <c r="G43" s="54"/>
      <c r="H43" s="54"/>
      <c r="I43" s="54"/>
      <c r="J43" s="54"/>
      <c r="K43" s="54"/>
      <c r="L43" s="55"/>
      <c r="M43" s="52" t="s">
        <v>16</v>
      </c>
      <c r="N43" s="1"/>
      <c r="O43" s="46">
        <v>3</v>
      </c>
      <c r="P43" s="47">
        <f t="shared" si="1"/>
        <v>0</v>
      </c>
      <c r="Q43" s="136"/>
    </row>
    <row r="44" spans="1:17" x14ac:dyDescent="0.3">
      <c r="A44" s="24"/>
      <c r="B44" s="50" t="s">
        <v>142</v>
      </c>
      <c r="C44" s="139"/>
      <c r="D44" s="140"/>
      <c r="E44" s="53" t="s">
        <v>37</v>
      </c>
      <c r="F44" s="54"/>
      <c r="G44" s="54"/>
      <c r="H44" s="54"/>
      <c r="I44" s="54"/>
      <c r="J44" s="54"/>
      <c r="K44" s="54"/>
      <c r="L44" s="55"/>
      <c r="M44" s="52" t="s">
        <v>16</v>
      </c>
      <c r="N44" s="1"/>
      <c r="O44" s="46">
        <v>1</v>
      </c>
      <c r="P44" s="47">
        <f t="shared" si="1"/>
        <v>0</v>
      </c>
      <c r="Q44" s="136"/>
    </row>
    <row r="45" spans="1:17" x14ac:dyDescent="0.3">
      <c r="A45" s="24"/>
      <c r="B45" s="50" t="s">
        <v>143</v>
      </c>
      <c r="C45" s="139"/>
      <c r="D45" s="140"/>
      <c r="E45" s="230" t="s">
        <v>38</v>
      </c>
      <c r="F45" s="231"/>
      <c r="G45" s="231"/>
      <c r="H45" s="231"/>
      <c r="I45" s="231"/>
      <c r="J45" s="231"/>
      <c r="K45" s="231"/>
      <c r="L45" s="232"/>
      <c r="M45" s="52" t="s">
        <v>16</v>
      </c>
      <c r="N45" s="1"/>
      <c r="O45" s="46">
        <v>1</v>
      </c>
      <c r="P45" s="47">
        <f t="shared" si="1"/>
        <v>0</v>
      </c>
      <c r="Q45" s="136"/>
    </row>
    <row r="46" spans="1:17" x14ac:dyDescent="0.3">
      <c r="A46" s="24"/>
      <c r="B46" s="50" t="s">
        <v>144</v>
      </c>
      <c r="C46" s="139"/>
      <c r="D46" s="140"/>
      <c r="E46" s="230" t="s">
        <v>39</v>
      </c>
      <c r="F46" s="231"/>
      <c r="G46" s="231"/>
      <c r="H46" s="231"/>
      <c r="I46" s="231"/>
      <c r="J46" s="231"/>
      <c r="K46" s="231"/>
      <c r="L46" s="232"/>
      <c r="M46" s="52" t="s">
        <v>16</v>
      </c>
      <c r="N46" s="1"/>
      <c r="O46" s="46">
        <v>1</v>
      </c>
      <c r="P46" s="47">
        <f t="shared" si="1"/>
        <v>0</v>
      </c>
      <c r="Q46" s="136"/>
    </row>
    <row r="47" spans="1:17" x14ac:dyDescent="0.3">
      <c r="A47" s="24"/>
      <c r="B47" s="50" t="s">
        <v>145</v>
      </c>
      <c r="C47" s="139"/>
      <c r="D47" s="140"/>
      <c r="E47" s="268" t="s">
        <v>40</v>
      </c>
      <c r="F47" s="261"/>
      <c r="G47" s="261"/>
      <c r="H47" s="261"/>
      <c r="I47" s="261"/>
      <c r="J47" s="261"/>
      <c r="K47" s="261"/>
      <c r="L47" s="262"/>
      <c r="M47" s="52" t="s">
        <v>16</v>
      </c>
      <c r="N47" s="1"/>
      <c r="O47" s="46">
        <v>1</v>
      </c>
      <c r="P47" s="47">
        <f t="shared" si="1"/>
        <v>0</v>
      </c>
      <c r="Q47" s="136"/>
    </row>
    <row r="48" spans="1:17" x14ac:dyDescent="0.3">
      <c r="A48" s="24"/>
      <c r="B48" s="50" t="s">
        <v>146</v>
      </c>
      <c r="C48" s="139"/>
      <c r="D48" s="140"/>
      <c r="E48" s="230" t="s">
        <v>41</v>
      </c>
      <c r="F48" s="231"/>
      <c r="G48" s="231"/>
      <c r="H48" s="231"/>
      <c r="I48" s="231"/>
      <c r="J48" s="231"/>
      <c r="K48" s="231"/>
      <c r="L48" s="232"/>
      <c r="M48" s="52" t="s">
        <v>16</v>
      </c>
      <c r="N48" s="1"/>
      <c r="O48" s="46">
        <v>1</v>
      </c>
      <c r="P48" s="47">
        <f t="shared" si="1"/>
        <v>0</v>
      </c>
      <c r="Q48" s="136"/>
    </row>
    <row r="49" spans="1:17" x14ac:dyDescent="0.3">
      <c r="A49" s="24"/>
      <c r="B49" s="50" t="s">
        <v>147</v>
      </c>
      <c r="C49" s="139"/>
      <c r="D49" s="140"/>
      <c r="E49" s="230" t="s">
        <v>42</v>
      </c>
      <c r="F49" s="231"/>
      <c r="G49" s="231"/>
      <c r="H49" s="231"/>
      <c r="I49" s="231"/>
      <c r="J49" s="231"/>
      <c r="K49" s="231"/>
      <c r="L49" s="232"/>
      <c r="M49" s="52" t="s">
        <v>16</v>
      </c>
      <c r="N49" s="1"/>
      <c r="O49" s="46">
        <v>2</v>
      </c>
      <c r="P49" s="47">
        <f t="shared" si="1"/>
        <v>0</v>
      </c>
      <c r="Q49" s="136"/>
    </row>
    <row r="50" spans="1:17" x14ac:dyDescent="0.3">
      <c r="A50" s="24"/>
      <c r="B50" s="50" t="s">
        <v>148</v>
      </c>
      <c r="C50" s="139"/>
      <c r="D50" s="140"/>
      <c r="E50" s="230" t="s">
        <v>43</v>
      </c>
      <c r="F50" s="231"/>
      <c r="G50" s="231"/>
      <c r="H50" s="231"/>
      <c r="I50" s="231"/>
      <c r="J50" s="231"/>
      <c r="K50" s="231"/>
      <c r="L50" s="232"/>
      <c r="M50" s="52" t="s">
        <v>16</v>
      </c>
      <c r="N50" s="1"/>
      <c r="O50" s="46">
        <v>5.5</v>
      </c>
      <c r="P50" s="47">
        <f t="shared" si="1"/>
        <v>0</v>
      </c>
      <c r="Q50" s="136"/>
    </row>
    <row r="51" spans="1:17" x14ac:dyDescent="0.3">
      <c r="A51" s="24"/>
      <c r="B51" s="50" t="s">
        <v>149</v>
      </c>
      <c r="C51" s="139"/>
      <c r="D51" s="140"/>
      <c r="E51" s="268" t="s">
        <v>44</v>
      </c>
      <c r="F51" s="261"/>
      <c r="G51" s="261"/>
      <c r="H51" s="261"/>
      <c r="I51" s="261"/>
      <c r="J51" s="261"/>
      <c r="K51" s="261"/>
      <c r="L51" s="262"/>
      <c r="M51" s="52" t="s">
        <v>16</v>
      </c>
      <c r="N51" s="1"/>
      <c r="O51" s="46">
        <v>5.5</v>
      </c>
      <c r="P51" s="47">
        <f t="shared" si="1"/>
        <v>0</v>
      </c>
      <c r="Q51" s="136"/>
    </row>
    <row r="52" spans="1:17" x14ac:dyDescent="0.3">
      <c r="A52" s="24"/>
      <c r="B52" s="50" t="s">
        <v>150</v>
      </c>
      <c r="C52" s="139"/>
      <c r="D52" s="140"/>
      <c r="E52" s="230" t="s">
        <v>45</v>
      </c>
      <c r="F52" s="231"/>
      <c r="G52" s="231"/>
      <c r="H52" s="231"/>
      <c r="I52" s="231"/>
      <c r="J52" s="231"/>
      <c r="K52" s="231"/>
      <c r="L52" s="232"/>
      <c r="M52" s="52" t="s">
        <v>16</v>
      </c>
      <c r="N52" s="1"/>
      <c r="O52" s="46">
        <v>1</v>
      </c>
      <c r="P52" s="47">
        <f t="shared" si="1"/>
        <v>0</v>
      </c>
      <c r="Q52" s="136"/>
    </row>
    <row r="53" spans="1:17" x14ac:dyDescent="0.3">
      <c r="A53" s="24"/>
      <c r="B53" s="50" t="s">
        <v>151</v>
      </c>
      <c r="C53" s="139"/>
      <c r="D53" s="140"/>
      <c r="E53" s="268" t="s">
        <v>46</v>
      </c>
      <c r="F53" s="261"/>
      <c r="G53" s="261"/>
      <c r="H53" s="261"/>
      <c r="I53" s="261"/>
      <c r="J53" s="261"/>
      <c r="K53" s="261"/>
      <c r="L53" s="262"/>
      <c r="M53" s="52" t="s">
        <v>16</v>
      </c>
      <c r="N53" s="1"/>
      <c r="O53" s="46">
        <v>1</v>
      </c>
      <c r="P53" s="47">
        <f t="shared" si="1"/>
        <v>0</v>
      </c>
      <c r="Q53" s="136"/>
    </row>
    <row r="54" spans="1:17" x14ac:dyDescent="0.3">
      <c r="A54" s="24"/>
      <c r="B54" s="50" t="s">
        <v>152</v>
      </c>
      <c r="C54" s="139"/>
      <c r="D54" s="140"/>
      <c r="E54" s="230" t="s">
        <v>47</v>
      </c>
      <c r="F54" s="231"/>
      <c r="G54" s="231"/>
      <c r="H54" s="231"/>
      <c r="I54" s="231"/>
      <c r="J54" s="231"/>
      <c r="K54" s="231"/>
      <c r="L54" s="232"/>
      <c r="M54" s="52" t="s">
        <v>16</v>
      </c>
      <c r="N54" s="1"/>
      <c r="O54" s="46">
        <v>1</v>
      </c>
      <c r="P54" s="47">
        <f t="shared" si="1"/>
        <v>0</v>
      </c>
      <c r="Q54" s="136"/>
    </row>
    <row r="55" spans="1:17" x14ac:dyDescent="0.3">
      <c r="A55" s="24"/>
      <c r="B55" s="50" t="s">
        <v>153</v>
      </c>
      <c r="C55" s="139"/>
      <c r="D55" s="140"/>
      <c r="E55" s="230" t="s">
        <v>48</v>
      </c>
      <c r="F55" s="231"/>
      <c r="G55" s="231"/>
      <c r="H55" s="231"/>
      <c r="I55" s="231"/>
      <c r="J55" s="231"/>
      <c r="K55" s="231"/>
      <c r="L55" s="232"/>
      <c r="M55" s="52" t="s">
        <v>16</v>
      </c>
      <c r="N55" s="1"/>
      <c r="O55" s="46">
        <v>2</v>
      </c>
      <c r="P55" s="47">
        <f t="shared" si="1"/>
        <v>0</v>
      </c>
      <c r="Q55" s="136"/>
    </row>
    <row r="56" spans="1:17" x14ac:dyDescent="0.3">
      <c r="A56" s="24"/>
      <c r="B56" s="50" t="s">
        <v>154</v>
      </c>
      <c r="C56" s="139"/>
      <c r="D56" s="140"/>
      <c r="E56" s="230" t="s">
        <v>49</v>
      </c>
      <c r="F56" s="231"/>
      <c r="G56" s="231"/>
      <c r="H56" s="231"/>
      <c r="I56" s="231"/>
      <c r="J56" s="231"/>
      <c r="K56" s="231"/>
      <c r="L56" s="232"/>
      <c r="M56" s="52" t="s">
        <v>16</v>
      </c>
      <c r="N56" s="1"/>
      <c r="O56" s="46">
        <v>1</v>
      </c>
      <c r="P56" s="47">
        <f t="shared" si="1"/>
        <v>0</v>
      </c>
      <c r="Q56" s="136"/>
    </row>
    <row r="57" spans="1:17" x14ac:dyDescent="0.3">
      <c r="A57" s="24"/>
      <c r="B57" s="50" t="s">
        <v>155</v>
      </c>
      <c r="C57" s="139"/>
      <c r="D57" s="140"/>
      <c r="E57" s="230" t="s">
        <v>50</v>
      </c>
      <c r="F57" s="231"/>
      <c r="G57" s="231"/>
      <c r="H57" s="231"/>
      <c r="I57" s="231"/>
      <c r="J57" s="231"/>
      <c r="K57" s="231"/>
      <c r="L57" s="232"/>
      <c r="M57" s="52" t="s">
        <v>16</v>
      </c>
      <c r="N57" s="1"/>
      <c r="O57" s="46">
        <v>1</v>
      </c>
      <c r="P57" s="47">
        <f t="shared" si="1"/>
        <v>0</v>
      </c>
      <c r="Q57" s="136"/>
    </row>
    <row r="58" spans="1:17" x14ac:dyDescent="0.3">
      <c r="A58" s="24"/>
      <c r="B58" s="50" t="s">
        <v>156</v>
      </c>
      <c r="C58" s="139"/>
      <c r="D58" s="140"/>
      <c r="E58" s="268" t="s">
        <v>51</v>
      </c>
      <c r="F58" s="261"/>
      <c r="G58" s="261"/>
      <c r="H58" s="261"/>
      <c r="I58" s="261"/>
      <c r="J58" s="261"/>
      <c r="K58" s="261"/>
      <c r="L58" s="262"/>
      <c r="M58" s="52" t="s">
        <v>16</v>
      </c>
      <c r="N58" s="1"/>
      <c r="O58" s="46">
        <v>3</v>
      </c>
      <c r="P58" s="47">
        <f t="shared" si="1"/>
        <v>0</v>
      </c>
      <c r="Q58" s="136"/>
    </row>
    <row r="59" spans="1:17" x14ac:dyDescent="0.3">
      <c r="A59" s="24"/>
      <c r="B59" s="50" t="s">
        <v>157</v>
      </c>
      <c r="C59" s="139"/>
      <c r="D59" s="140"/>
      <c r="E59" s="230" t="s">
        <v>52</v>
      </c>
      <c r="F59" s="231"/>
      <c r="G59" s="231"/>
      <c r="H59" s="231"/>
      <c r="I59" s="231"/>
      <c r="J59" s="231"/>
      <c r="K59" s="231"/>
      <c r="L59" s="232"/>
      <c r="M59" s="52" t="s">
        <v>16</v>
      </c>
      <c r="N59" s="1"/>
      <c r="O59" s="46">
        <v>3</v>
      </c>
      <c r="P59" s="47">
        <f t="shared" si="1"/>
        <v>0</v>
      </c>
      <c r="Q59" s="136"/>
    </row>
    <row r="60" spans="1:17" x14ac:dyDescent="0.3">
      <c r="A60" s="24"/>
      <c r="B60" s="50" t="s">
        <v>158</v>
      </c>
      <c r="C60" s="139"/>
      <c r="D60" s="140"/>
      <c r="E60" s="230" t="s">
        <v>53</v>
      </c>
      <c r="F60" s="231"/>
      <c r="G60" s="231"/>
      <c r="H60" s="231"/>
      <c r="I60" s="231"/>
      <c r="J60" s="231"/>
      <c r="K60" s="231"/>
      <c r="L60" s="232"/>
      <c r="M60" s="52" t="s">
        <v>16</v>
      </c>
      <c r="N60" s="1"/>
      <c r="O60" s="46">
        <v>2</v>
      </c>
      <c r="P60" s="47">
        <f t="shared" ref="P60:P75" si="2">ROUND(N60*O60,4)</f>
        <v>0</v>
      </c>
      <c r="Q60" s="136"/>
    </row>
    <row r="61" spans="1:17" x14ac:dyDescent="0.3">
      <c r="A61" s="24"/>
      <c r="B61" s="50" t="s">
        <v>159</v>
      </c>
      <c r="C61" s="139"/>
      <c r="D61" s="140"/>
      <c r="E61" s="268" t="s">
        <v>54</v>
      </c>
      <c r="F61" s="261"/>
      <c r="G61" s="261"/>
      <c r="H61" s="261"/>
      <c r="I61" s="261"/>
      <c r="J61" s="261"/>
      <c r="K61" s="261"/>
      <c r="L61" s="262"/>
      <c r="M61" s="52" t="s">
        <v>16</v>
      </c>
      <c r="N61" s="1"/>
      <c r="O61" s="46">
        <v>2</v>
      </c>
      <c r="P61" s="47">
        <f t="shared" si="2"/>
        <v>0</v>
      </c>
      <c r="Q61" s="136"/>
    </row>
    <row r="62" spans="1:17" x14ac:dyDescent="0.3">
      <c r="A62" s="24"/>
      <c r="B62" s="50" t="s">
        <v>160</v>
      </c>
      <c r="C62" s="139"/>
      <c r="D62" s="140"/>
      <c r="E62" s="230" t="s">
        <v>55</v>
      </c>
      <c r="F62" s="231"/>
      <c r="G62" s="231"/>
      <c r="H62" s="231"/>
      <c r="I62" s="231"/>
      <c r="J62" s="231"/>
      <c r="K62" s="231"/>
      <c r="L62" s="232"/>
      <c r="M62" s="52" t="s">
        <v>16</v>
      </c>
      <c r="N62" s="1"/>
      <c r="O62" s="46">
        <v>1</v>
      </c>
      <c r="P62" s="47">
        <f t="shared" si="2"/>
        <v>0</v>
      </c>
      <c r="Q62" s="136"/>
    </row>
    <row r="63" spans="1:17" x14ac:dyDescent="0.3">
      <c r="A63" s="24"/>
      <c r="B63" s="50" t="s">
        <v>161</v>
      </c>
      <c r="C63" s="139"/>
      <c r="D63" s="140"/>
      <c r="E63" s="230" t="s">
        <v>56</v>
      </c>
      <c r="F63" s="231"/>
      <c r="G63" s="231"/>
      <c r="H63" s="231"/>
      <c r="I63" s="231"/>
      <c r="J63" s="231"/>
      <c r="K63" s="231"/>
      <c r="L63" s="232"/>
      <c r="M63" s="52" t="s">
        <v>16</v>
      </c>
      <c r="N63" s="1"/>
      <c r="O63" s="46">
        <v>1</v>
      </c>
      <c r="P63" s="47">
        <f t="shared" si="2"/>
        <v>0</v>
      </c>
      <c r="Q63" s="136"/>
    </row>
    <row r="64" spans="1:17" x14ac:dyDescent="0.3">
      <c r="A64" s="24"/>
      <c r="B64" s="50" t="s">
        <v>162</v>
      </c>
      <c r="C64" s="139"/>
      <c r="D64" s="140"/>
      <c r="E64" s="230" t="s">
        <v>57</v>
      </c>
      <c r="F64" s="231"/>
      <c r="G64" s="231"/>
      <c r="H64" s="231"/>
      <c r="I64" s="231"/>
      <c r="J64" s="231"/>
      <c r="K64" s="231"/>
      <c r="L64" s="232"/>
      <c r="M64" s="52" t="s">
        <v>16</v>
      </c>
      <c r="N64" s="1"/>
      <c r="O64" s="46">
        <v>1</v>
      </c>
      <c r="P64" s="47">
        <f t="shared" si="2"/>
        <v>0</v>
      </c>
      <c r="Q64" s="136"/>
    </row>
    <row r="65" spans="1:17" x14ac:dyDescent="0.3">
      <c r="A65" s="24"/>
      <c r="B65" s="50" t="s">
        <v>163</v>
      </c>
      <c r="C65" s="139"/>
      <c r="D65" s="140"/>
      <c r="E65" s="230" t="s">
        <v>58</v>
      </c>
      <c r="F65" s="231"/>
      <c r="G65" s="231"/>
      <c r="H65" s="231"/>
      <c r="I65" s="231"/>
      <c r="J65" s="231"/>
      <c r="K65" s="231"/>
      <c r="L65" s="232"/>
      <c r="M65" s="52" t="s">
        <v>16</v>
      </c>
      <c r="N65" s="1"/>
      <c r="O65" s="46">
        <v>1</v>
      </c>
      <c r="P65" s="47">
        <f t="shared" si="2"/>
        <v>0</v>
      </c>
      <c r="Q65" s="136"/>
    </row>
    <row r="66" spans="1:17" x14ac:dyDescent="0.3">
      <c r="A66" s="24"/>
      <c r="B66" s="50" t="s">
        <v>164</v>
      </c>
      <c r="C66" s="139"/>
      <c r="D66" s="140"/>
      <c r="E66" s="230" t="s">
        <v>59</v>
      </c>
      <c r="F66" s="231"/>
      <c r="G66" s="231"/>
      <c r="H66" s="231"/>
      <c r="I66" s="231"/>
      <c r="J66" s="231"/>
      <c r="K66" s="231"/>
      <c r="L66" s="232"/>
      <c r="M66" s="52" t="s">
        <v>16</v>
      </c>
      <c r="N66" s="1"/>
      <c r="O66" s="46">
        <v>2</v>
      </c>
      <c r="P66" s="47">
        <f t="shared" si="2"/>
        <v>0</v>
      </c>
      <c r="Q66" s="136"/>
    </row>
    <row r="67" spans="1:17" x14ac:dyDescent="0.3">
      <c r="A67" s="24"/>
      <c r="B67" s="50" t="s">
        <v>165</v>
      </c>
      <c r="C67" s="139"/>
      <c r="D67" s="140"/>
      <c r="E67" s="230" t="s">
        <v>60</v>
      </c>
      <c r="F67" s="231"/>
      <c r="G67" s="231"/>
      <c r="H67" s="231"/>
      <c r="I67" s="231"/>
      <c r="J67" s="231"/>
      <c r="K67" s="231"/>
      <c r="L67" s="232"/>
      <c r="M67" s="52" t="s">
        <v>16</v>
      </c>
      <c r="N67" s="1"/>
      <c r="O67" s="46">
        <v>2</v>
      </c>
      <c r="P67" s="47">
        <f t="shared" si="2"/>
        <v>0</v>
      </c>
      <c r="Q67" s="136"/>
    </row>
    <row r="68" spans="1:17" x14ac:dyDescent="0.3">
      <c r="A68" s="24"/>
      <c r="B68" s="50" t="s">
        <v>166</v>
      </c>
      <c r="C68" s="139"/>
      <c r="D68" s="140"/>
      <c r="E68" s="268" t="s">
        <v>61</v>
      </c>
      <c r="F68" s="261"/>
      <c r="G68" s="261"/>
      <c r="H68" s="261"/>
      <c r="I68" s="261"/>
      <c r="J68" s="261"/>
      <c r="K68" s="261"/>
      <c r="L68" s="262"/>
      <c r="M68" s="52" t="s">
        <v>16</v>
      </c>
      <c r="N68" s="1"/>
      <c r="O68" s="46">
        <v>2</v>
      </c>
      <c r="P68" s="47">
        <f t="shared" si="2"/>
        <v>0</v>
      </c>
      <c r="Q68" s="136"/>
    </row>
    <row r="69" spans="1:17" x14ac:dyDescent="0.3">
      <c r="A69" s="24"/>
      <c r="B69" s="50" t="s">
        <v>167</v>
      </c>
      <c r="C69" s="139"/>
      <c r="D69" s="140"/>
      <c r="E69" s="230" t="s">
        <v>62</v>
      </c>
      <c r="F69" s="231"/>
      <c r="G69" s="231"/>
      <c r="H69" s="231"/>
      <c r="I69" s="231"/>
      <c r="J69" s="231"/>
      <c r="K69" s="231"/>
      <c r="L69" s="232"/>
      <c r="M69" s="52" t="s">
        <v>16</v>
      </c>
      <c r="N69" s="1"/>
      <c r="O69" s="46">
        <v>4</v>
      </c>
      <c r="P69" s="47">
        <f t="shared" si="2"/>
        <v>0</v>
      </c>
      <c r="Q69" s="136"/>
    </row>
    <row r="70" spans="1:17" x14ac:dyDescent="0.3">
      <c r="A70" s="24"/>
      <c r="B70" s="50" t="s">
        <v>168</v>
      </c>
      <c r="C70" s="139"/>
      <c r="D70" s="140"/>
      <c r="E70" s="230" t="s">
        <v>63</v>
      </c>
      <c r="F70" s="231"/>
      <c r="G70" s="231"/>
      <c r="H70" s="231"/>
      <c r="I70" s="231"/>
      <c r="J70" s="231"/>
      <c r="K70" s="231"/>
      <c r="L70" s="232"/>
      <c r="M70" s="52" t="s">
        <v>16</v>
      </c>
      <c r="N70" s="1"/>
      <c r="O70" s="46">
        <v>1</v>
      </c>
      <c r="P70" s="47">
        <f t="shared" si="2"/>
        <v>0</v>
      </c>
      <c r="Q70" s="136"/>
    </row>
    <row r="71" spans="1:17" x14ac:dyDescent="0.3">
      <c r="A71" s="24"/>
      <c r="B71" s="50" t="s">
        <v>169</v>
      </c>
      <c r="C71" s="139"/>
      <c r="D71" s="140"/>
      <c r="E71" s="230" t="s">
        <v>64</v>
      </c>
      <c r="F71" s="231"/>
      <c r="G71" s="231"/>
      <c r="H71" s="231"/>
      <c r="I71" s="231"/>
      <c r="J71" s="231"/>
      <c r="K71" s="231"/>
      <c r="L71" s="232"/>
      <c r="M71" s="52" t="s">
        <v>16</v>
      </c>
      <c r="N71" s="1"/>
      <c r="O71" s="46">
        <v>1</v>
      </c>
      <c r="P71" s="47">
        <f t="shared" si="2"/>
        <v>0</v>
      </c>
      <c r="Q71" s="136"/>
    </row>
    <row r="72" spans="1:17" x14ac:dyDescent="0.3">
      <c r="A72" s="24"/>
      <c r="B72" s="50" t="s">
        <v>170</v>
      </c>
      <c r="C72" s="139"/>
      <c r="D72" s="140"/>
      <c r="E72" s="230" t="s">
        <v>65</v>
      </c>
      <c r="F72" s="231"/>
      <c r="G72" s="231"/>
      <c r="H72" s="231"/>
      <c r="I72" s="231"/>
      <c r="J72" s="231"/>
      <c r="K72" s="231"/>
      <c r="L72" s="232"/>
      <c r="M72" s="52" t="s">
        <v>16</v>
      </c>
      <c r="N72" s="1"/>
      <c r="O72" s="46">
        <v>2</v>
      </c>
      <c r="P72" s="47">
        <f t="shared" si="2"/>
        <v>0</v>
      </c>
      <c r="Q72" s="136"/>
    </row>
    <row r="73" spans="1:17" x14ac:dyDescent="0.3">
      <c r="A73" s="24"/>
      <c r="B73" s="50" t="s">
        <v>171</v>
      </c>
      <c r="C73" s="139"/>
      <c r="D73" s="140"/>
      <c r="E73" s="268" t="s">
        <v>66</v>
      </c>
      <c r="F73" s="261"/>
      <c r="G73" s="261"/>
      <c r="H73" s="261"/>
      <c r="I73" s="261"/>
      <c r="J73" s="261"/>
      <c r="K73" s="261"/>
      <c r="L73" s="262"/>
      <c r="M73" s="52" t="s">
        <v>16</v>
      </c>
      <c r="N73" s="1"/>
      <c r="O73" s="46">
        <v>2</v>
      </c>
      <c r="P73" s="47">
        <f t="shared" si="2"/>
        <v>0</v>
      </c>
      <c r="Q73" s="136"/>
    </row>
    <row r="74" spans="1:17" x14ac:dyDescent="0.3">
      <c r="A74" s="24"/>
      <c r="B74" s="50" t="s">
        <v>172</v>
      </c>
      <c r="C74" s="139"/>
      <c r="D74" s="140"/>
      <c r="E74" s="230" t="s">
        <v>67</v>
      </c>
      <c r="F74" s="231"/>
      <c r="G74" s="231"/>
      <c r="H74" s="231"/>
      <c r="I74" s="231"/>
      <c r="J74" s="231"/>
      <c r="K74" s="231"/>
      <c r="L74" s="232"/>
      <c r="M74" s="52" t="s">
        <v>16</v>
      </c>
      <c r="N74" s="1"/>
      <c r="O74" s="46">
        <v>2</v>
      </c>
      <c r="P74" s="47">
        <f t="shared" si="2"/>
        <v>0</v>
      </c>
      <c r="Q74" s="136"/>
    </row>
    <row r="75" spans="1:17" x14ac:dyDescent="0.3">
      <c r="A75" s="24"/>
      <c r="B75" s="50" t="s">
        <v>173</v>
      </c>
      <c r="C75" s="139"/>
      <c r="D75" s="140"/>
      <c r="E75" s="268" t="s">
        <v>68</v>
      </c>
      <c r="F75" s="261"/>
      <c r="G75" s="261"/>
      <c r="H75" s="261"/>
      <c r="I75" s="261"/>
      <c r="J75" s="261"/>
      <c r="K75" s="261"/>
      <c r="L75" s="262"/>
      <c r="M75" s="52" t="s">
        <v>16</v>
      </c>
      <c r="N75" s="1"/>
      <c r="O75" s="46">
        <v>5</v>
      </c>
      <c r="P75" s="47">
        <f t="shared" si="2"/>
        <v>0</v>
      </c>
      <c r="Q75" s="136"/>
    </row>
    <row r="76" spans="1:17" x14ac:dyDescent="0.3">
      <c r="A76" s="24"/>
      <c r="B76" s="56"/>
      <c r="C76" s="99"/>
      <c r="D76" s="57"/>
      <c r="E76" s="58"/>
      <c r="F76" s="58"/>
      <c r="G76" s="58"/>
      <c r="H76" s="58"/>
      <c r="I76" s="58"/>
      <c r="J76" s="58"/>
      <c r="K76" s="58"/>
      <c r="L76" s="58"/>
      <c r="M76" s="59"/>
      <c r="N76" s="60"/>
      <c r="O76" s="61">
        <f>SUM(O24:O75)</f>
        <v>100</v>
      </c>
      <c r="P76" s="62"/>
      <c r="Q76" s="63"/>
    </row>
    <row r="77" spans="1:17" ht="16.2" thickBot="1" x14ac:dyDescent="0.4">
      <c r="A77" s="64"/>
      <c r="B77" s="269" t="s">
        <v>245</v>
      </c>
      <c r="C77" s="270"/>
      <c r="D77" s="270"/>
      <c r="E77" s="270"/>
      <c r="F77" s="270"/>
      <c r="G77" s="270"/>
      <c r="H77" s="270"/>
      <c r="I77" s="270"/>
      <c r="J77" s="270"/>
      <c r="K77" s="270"/>
      <c r="L77" s="270"/>
      <c r="M77" s="270"/>
      <c r="N77" s="270"/>
      <c r="O77" s="271"/>
      <c r="P77" s="66">
        <f>SUM(P24:P75)</f>
        <v>0</v>
      </c>
      <c r="Q77" s="67"/>
    </row>
    <row r="78" spans="1:17" x14ac:dyDescent="0.3">
      <c r="A78" s="24"/>
      <c r="B78" s="38" t="s">
        <v>79</v>
      </c>
      <c r="C78" s="132" t="s">
        <v>208</v>
      </c>
      <c r="D78" s="132" t="s">
        <v>239</v>
      </c>
      <c r="E78" s="272" t="s">
        <v>70</v>
      </c>
      <c r="F78" s="272"/>
      <c r="G78" s="272"/>
      <c r="H78" s="272"/>
      <c r="I78" s="272"/>
      <c r="J78" s="272"/>
      <c r="K78" s="272"/>
      <c r="L78" s="272"/>
      <c r="M78" s="272"/>
      <c r="N78" s="272"/>
      <c r="O78" s="272"/>
      <c r="P78" s="272"/>
      <c r="Q78" s="68"/>
    </row>
    <row r="79" spans="1:17" x14ac:dyDescent="0.3">
      <c r="A79" s="24"/>
      <c r="B79" s="40">
        <v>3</v>
      </c>
      <c r="C79" s="97"/>
      <c r="D79" s="41"/>
      <c r="E79" s="53" t="s">
        <v>71</v>
      </c>
      <c r="F79" s="54"/>
      <c r="G79" s="54"/>
      <c r="H79" s="54"/>
      <c r="I79" s="54"/>
      <c r="J79" s="54"/>
      <c r="K79" s="54"/>
      <c r="L79" s="54"/>
      <c r="M79" s="54"/>
      <c r="N79" s="69"/>
      <c r="O79" s="70"/>
      <c r="P79" s="54"/>
      <c r="Q79" s="71"/>
    </row>
    <row r="80" spans="1:17" x14ac:dyDescent="0.3">
      <c r="A80" s="24"/>
      <c r="B80" s="218" t="s">
        <v>122</v>
      </c>
      <c r="C80" s="100"/>
      <c r="D80" s="72"/>
      <c r="E80" s="221" t="s">
        <v>36</v>
      </c>
      <c r="F80" s="222"/>
      <c r="G80" s="223"/>
      <c r="H80" s="230" t="s">
        <v>72</v>
      </c>
      <c r="I80" s="231"/>
      <c r="J80" s="231"/>
      <c r="K80" s="231"/>
      <c r="L80" s="232"/>
      <c r="M80" s="45" t="s">
        <v>16</v>
      </c>
      <c r="N80" s="1"/>
      <c r="O80" s="73">
        <v>1</v>
      </c>
      <c r="P80" s="47">
        <f t="shared" ref="P80:P98" si="3">ROUND(N80*O80,4)</f>
        <v>0</v>
      </c>
      <c r="Q80" s="136"/>
    </row>
    <row r="81" spans="1:17" x14ac:dyDescent="0.3">
      <c r="A81" s="24"/>
      <c r="B81" s="219"/>
      <c r="C81" s="101"/>
      <c r="D81" s="74"/>
      <c r="E81" s="224"/>
      <c r="F81" s="225"/>
      <c r="G81" s="226"/>
      <c r="H81" s="230" t="s">
        <v>73</v>
      </c>
      <c r="I81" s="231"/>
      <c r="J81" s="231"/>
      <c r="K81" s="231"/>
      <c r="L81" s="232"/>
      <c r="M81" s="45" t="s">
        <v>16</v>
      </c>
      <c r="N81" s="1"/>
      <c r="O81" s="73">
        <v>1</v>
      </c>
      <c r="P81" s="47">
        <f t="shared" si="3"/>
        <v>0</v>
      </c>
      <c r="Q81" s="136"/>
    </row>
    <row r="82" spans="1:17" x14ac:dyDescent="0.3">
      <c r="A82" s="24"/>
      <c r="B82" s="220"/>
      <c r="C82" s="98"/>
      <c r="D82" s="51"/>
      <c r="E82" s="227"/>
      <c r="F82" s="228"/>
      <c r="G82" s="229"/>
      <c r="H82" s="230" t="s">
        <v>74</v>
      </c>
      <c r="I82" s="231"/>
      <c r="J82" s="231"/>
      <c r="K82" s="231"/>
      <c r="L82" s="232"/>
      <c r="M82" s="45" t="s">
        <v>75</v>
      </c>
      <c r="N82" s="1"/>
      <c r="O82" s="73">
        <v>1</v>
      </c>
      <c r="P82" s="47">
        <f t="shared" si="3"/>
        <v>0</v>
      </c>
      <c r="Q82" s="136"/>
    </row>
    <row r="83" spans="1:17" x14ac:dyDescent="0.3">
      <c r="A83" s="24"/>
      <c r="B83" s="218" t="s">
        <v>123</v>
      </c>
      <c r="C83" s="100"/>
      <c r="D83" s="72"/>
      <c r="E83" s="252" t="s">
        <v>76</v>
      </c>
      <c r="F83" s="253"/>
      <c r="G83" s="254"/>
      <c r="H83" s="230" t="s">
        <v>72</v>
      </c>
      <c r="I83" s="231"/>
      <c r="J83" s="231"/>
      <c r="K83" s="231"/>
      <c r="L83" s="232"/>
      <c r="M83" s="45" t="s">
        <v>16</v>
      </c>
      <c r="N83" s="1"/>
      <c r="O83" s="73">
        <v>1</v>
      </c>
      <c r="P83" s="47">
        <f t="shared" si="3"/>
        <v>0</v>
      </c>
      <c r="Q83" s="136"/>
    </row>
    <row r="84" spans="1:17" x14ac:dyDescent="0.3">
      <c r="A84" s="24"/>
      <c r="B84" s="219"/>
      <c r="C84" s="101"/>
      <c r="D84" s="74"/>
      <c r="E84" s="255"/>
      <c r="F84" s="256"/>
      <c r="G84" s="257"/>
      <c r="H84" s="230" t="s">
        <v>73</v>
      </c>
      <c r="I84" s="231"/>
      <c r="J84" s="231"/>
      <c r="K84" s="231"/>
      <c r="L84" s="232"/>
      <c r="M84" s="45" t="s">
        <v>16</v>
      </c>
      <c r="N84" s="1"/>
      <c r="O84" s="73">
        <v>1</v>
      </c>
      <c r="P84" s="47">
        <f t="shared" si="3"/>
        <v>0</v>
      </c>
      <c r="Q84" s="136"/>
    </row>
    <row r="85" spans="1:17" x14ac:dyDescent="0.3">
      <c r="A85" s="24"/>
      <c r="B85" s="220"/>
      <c r="C85" s="98"/>
      <c r="D85" s="51"/>
      <c r="E85" s="258"/>
      <c r="F85" s="259"/>
      <c r="G85" s="260"/>
      <c r="H85" s="230" t="s">
        <v>74</v>
      </c>
      <c r="I85" s="231"/>
      <c r="J85" s="231"/>
      <c r="K85" s="231"/>
      <c r="L85" s="232"/>
      <c r="M85" s="45" t="s">
        <v>75</v>
      </c>
      <c r="N85" s="1"/>
      <c r="O85" s="73">
        <v>1</v>
      </c>
      <c r="P85" s="47">
        <f t="shared" si="3"/>
        <v>0</v>
      </c>
      <c r="Q85" s="136"/>
    </row>
    <row r="86" spans="1:17" x14ac:dyDescent="0.3">
      <c r="A86" s="24"/>
      <c r="B86" s="218" t="s">
        <v>124</v>
      </c>
      <c r="C86" s="100"/>
      <c r="D86" s="72"/>
      <c r="E86" s="252" t="s">
        <v>22</v>
      </c>
      <c r="F86" s="253"/>
      <c r="G86" s="254"/>
      <c r="H86" s="230" t="s">
        <v>72</v>
      </c>
      <c r="I86" s="231"/>
      <c r="J86" s="231"/>
      <c r="K86" s="231"/>
      <c r="L86" s="232"/>
      <c r="M86" s="45" t="s">
        <v>16</v>
      </c>
      <c r="N86" s="1"/>
      <c r="O86" s="73">
        <v>1</v>
      </c>
      <c r="P86" s="47">
        <f t="shared" si="3"/>
        <v>0</v>
      </c>
      <c r="Q86" s="136"/>
    </row>
    <row r="87" spans="1:17" x14ac:dyDescent="0.3">
      <c r="A87" s="24"/>
      <c r="B87" s="219"/>
      <c r="C87" s="101"/>
      <c r="D87" s="74"/>
      <c r="E87" s="255"/>
      <c r="F87" s="256"/>
      <c r="G87" s="257"/>
      <c r="H87" s="230" t="s">
        <v>73</v>
      </c>
      <c r="I87" s="231"/>
      <c r="J87" s="231"/>
      <c r="K87" s="231"/>
      <c r="L87" s="232"/>
      <c r="M87" s="45" t="s">
        <v>16</v>
      </c>
      <c r="N87" s="1"/>
      <c r="O87" s="73">
        <v>1</v>
      </c>
      <c r="P87" s="47">
        <f t="shared" si="3"/>
        <v>0</v>
      </c>
      <c r="Q87" s="136"/>
    </row>
    <row r="88" spans="1:17" x14ac:dyDescent="0.3">
      <c r="A88" s="24"/>
      <c r="B88" s="220"/>
      <c r="C88" s="98"/>
      <c r="D88" s="51"/>
      <c r="E88" s="258"/>
      <c r="F88" s="259"/>
      <c r="G88" s="260"/>
      <c r="H88" s="230" t="s">
        <v>74</v>
      </c>
      <c r="I88" s="231"/>
      <c r="J88" s="231"/>
      <c r="K88" s="231"/>
      <c r="L88" s="232"/>
      <c r="M88" s="45" t="s">
        <v>75</v>
      </c>
      <c r="N88" s="1"/>
      <c r="O88" s="73">
        <v>1</v>
      </c>
      <c r="P88" s="47">
        <f t="shared" si="3"/>
        <v>0</v>
      </c>
      <c r="Q88" s="136"/>
    </row>
    <row r="89" spans="1:17" x14ac:dyDescent="0.3">
      <c r="A89" s="24"/>
      <c r="B89" s="218" t="s">
        <v>125</v>
      </c>
      <c r="C89" s="100"/>
      <c r="D89" s="72"/>
      <c r="E89" s="252" t="s">
        <v>24</v>
      </c>
      <c r="F89" s="253"/>
      <c r="G89" s="254"/>
      <c r="H89" s="230" t="s">
        <v>72</v>
      </c>
      <c r="I89" s="231"/>
      <c r="J89" s="231"/>
      <c r="K89" s="231"/>
      <c r="L89" s="232"/>
      <c r="M89" s="45" t="s">
        <v>16</v>
      </c>
      <c r="N89" s="1"/>
      <c r="O89" s="73">
        <v>1</v>
      </c>
      <c r="P89" s="47">
        <f t="shared" si="3"/>
        <v>0</v>
      </c>
      <c r="Q89" s="136"/>
    </row>
    <row r="90" spans="1:17" x14ac:dyDescent="0.3">
      <c r="A90" s="24"/>
      <c r="B90" s="219"/>
      <c r="C90" s="101"/>
      <c r="D90" s="74"/>
      <c r="E90" s="255"/>
      <c r="F90" s="256"/>
      <c r="G90" s="257"/>
      <c r="H90" s="230" t="s">
        <v>73</v>
      </c>
      <c r="I90" s="231"/>
      <c r="J90" s="231"/>
      <c r="K90" s="231"/>
      <c r="L90" s="232"/>
      <c r="M90" s="45" t="s">
        <v>16</v>
      </c>
      <c r="N90" s="1"/>
      <c r="O90" s="73">
        <v>1</v>
      </c>
      <c r="P90" s="47">
        <f t="shared" si="3"/>
        <v>0</v>
      </c>
      <c r="Q90" s="136"/>
    </row>
    <row r="91" spans="1:17" x14ac:dyDescent="0.3">
      <c r="A91" s="24"/>
      <c r="B91" s="220"/>
      <c r="C91" s="98"/>
      <c r="D91" s="51"/>
      <c r="E91" s="258"/>
      <c r="F91" s="259"/>
      <c r="G91" s="260"/>
      <c r="H91" s="230" t="s">
        <v>74</v>
      </c>
      <c r="I91" s="231"/>
      <c r="J91" s="231"/>
      <c r="K91" s="231"/>
      <c r="L91" s="232"/>
      <c r="M91" s="45" t="s">
        <v>75</v>
      </c>
      <c r="N91" s="1"/>
      <c r="O91" s="73">
        <v>1</v>
      </c>
      <c r="P91" s="47">
        <f t="shared" si="3"/>
        <v>0</v>
      </c>
      <c r="Q91" s="136"/>
    </row>
    <row r="92" spans="1:17" x14ac:dyDescent="0.3">
      <c r="A92" s="24"/>
      <c r="B92" s="218" t="s">
        <v>126</v>
      </c>
      <c r="C92" s="100"/>
      <c r="D92" s="72"/>
      <c r="E92" s="221" t="s">
        <v>31</v>
      </c>
      <c r="F92" s="222"/>
      <c r="G92" s="223"/>
      <c r="H92" s="230" t="s">
        <v>72</v>
      </c>
      <c r="I92" s="231"/>
      <c r="J92" s="231"/>
      <c r="K92" s="231"/>
      <c r="L92" s="232"/>
      <c r="M92" s="45" t="s">
        <v>16</v>
      </c>
      <c r="N92" s="1"/>
      <c r="O92" s="73">
        <v>1</v>
      </c>
      <c r="P92" s="47">
        <f t="shared" si="3"/>
        <v>0</v>
      </c>
      <c r="Q92" s="136"/>
    </row>
    <row r="93" spans="1:17" x14ac:dyDescent="0.3">
      <c r="A93" s="24"/>
      <c r="B93" s="219"/>
      <c r="C93" s="101"/>
      <c r="D93" s="74"/>
      <c r="E93" s="224"/>
      <c r="F93" s="225"/>
      <c r="G93" s="226"/>
      <c r="H93" s="230" t="s">
        <v>73</v>
      </c>
      <c r="I93" s="231"/>
      <c r="J93" s="231"/>
      <c r="K93" s="231"/>
      <c r="L93" s="232"/>
      <c r="M93" s="45" t="s">
        <v>16</v>
      </c>
      <c r="N93" s="1"/>
      <c r="O93" s="73">
        <v>1</v>
      </c>
      <c r="P93" s="47">
        <f t="shared" si="3"/>
        <v>0</v>
      </c>
      <c r="Q93" s="136"/>
    </row>
    <row r="94" spans="1:17" x14ac:dyDescent="0.3">
      <c r="A94" s="24"/>
      <c r="B94" s="220"/>
      <c r="C94" s="98"/>
      <c r="D94" s="51"/>
      <c r="E94" s="227"/>
      <c r="F94" s="228"/>
      <c r="G94" s="229"/>
      <c r="H94" s="230" t="s">
        <v>74</v>
      </c>
      <c r="I94" s="231"/>
      <c r="J94" s="231"/>
      <c r="K94" s="231"/>
      <c r="L94" s="232"/>
      <c r="M94" s="45" t="s">
        <v>75</v>
      </c>
      <c r="N94" s="1"/>
      <c r="O94" s="73">
        <v>1</v>
      </c>
      <c r="P94" s="47">
        <f t="shared" si="3"/>
        <v>0</v>
      </c>
      <c r="Q94" s="136"/>
    </row>
    <row r="95" spans="1:17" x14ac:dyDescent="0.3">
      <c r="A95" s="24"/>
      <c r="B95" s="218" t="s">
        <v>127</v>
      </c>
      <c r="C95" s="100"/>
      <c r="D95" s="72"/>
      <c r="E95" s="252" t="s">
        <v>35</v>
      </c>
      <c r="F95" s="253"/>
      <c r="G95" s="254"/>
      <c r="H95" s="230" t="s">
        <v>72</v>
      </c>
      <c r="I95" s="231"/>
      <c r="J95" s="231"/>
      <c r="K95" s="231"/>
      <c r="L95" s="232"/>
      <c r="M95" s="45" t="s">
        <v>16</v>
      </c>
      <c r="N95" s="1"/>
      <c r="O95" s="73">
        <v>1</v>
      </c>
      <c r="P95" s="47">
        <f t="shared" si="3"/>
        <v>0</v>
      </c>
      <c r="Q95" s="136"/>
    </row>
    <row r="96" spans="1:17" x14ac:dyDescent="0.3">
      <c r="A96" s="24"/>
      <c r="B96" s="219"/>
      <c r="C96" s="101"/>
      <c r="D96" s="74"/>
      <c r="E96" s="255"/>
      <c r="F96" s="256"/>
      <c r="G96" s="257"/>
      <c r="H96" s="230" t="s">
        <v>73</v>
      </c>
      <c r="I96" s="231"/>
      <c r="J96" s="231"/>
      <c r="K96" s="231"/>
      <c r="L96" s="232"/>
      <c r="M96" s="45" t="s">
        <v>16</v>
      </c>
      <c r="N96" s="1"/>
      <c r="O96" s="73">
        <v>1</v>
      </c>
      <c r="P96" s="47">
        <f t="shared" si="3"/>
        <v>0</v>
      </c>
      <c r="Q96" s="136"/>
    </row>
    <row r="97" spans="1:17" x14ac:dyDescent="0.3">
      <c r="A97" s="24"/>
      <c r="B97" s="220"/>
      <c r="C97" s="98"/>
      <c r="D97" s="51"/>
      <c r="E97" s="258"/>
      <c r="F97" s="259"/>
      <c r="G97" s="260"/>
      <c r="H97" s="230" t="s">
        <v>74</v>
      </c>
      <c r="I97" s="231"/>
      <c r="J97" s="231"/>
      <c r="K97" s="231"/>
      <c r="L97" s="232"/>
      <c r="M97" s="45" t="s">
        <v>75</v>
      </c>
      <c r="N97" s="1"/>
      <c r="O97" s="73">
        <v>1</v>
      </c>
      <c r="P97" s="47">
        <f t="shared" si="3"/>
        <v>0</v>
      </c>
      <c r="Q97" s="136"/>
    </row>
    <row r="98" spans="1:17" x14ac:dyDescent="0.3">
      <c r="A98" s="24"/>
      <c r="B98" s="218" t="s">
        <v>128</v>
      </c>
      <c r="C98" s="100"/>
      <c r="D98" s="72"/>
      <c r="E98" s="252" t="s">
        <v>37</v>
      </c>
      <c r="F98" s="253"/>
      <c r="G98" s="254"/>
      <c r="H98" s="230" t="s">
        <v>72</v>
      </c>
      <c r="I98" s="231"/>
      <c r="J98" s="231"/>
      <c r="K98" s="231"/>
      <c r="L98" s="232"/>
      <c r="M98" s="45" t="s">
        <v>16</v>
      </c>
      <c r="N98" s="1"/>
      <c r="O98" s="73">
        <v>1</v>
      </c>
      <c r="P98" s="47">
        <f t="shared" si="3"/>
        <v>0</v>
      </c>
      <c r="Q98" s="136"/>
    </row>
    <row r="99" spans="1:17" x14ac:dyDescent="0.3">
      <c r="A99" s="24"/>
      <c r="B99" s="219"/>
      <c r="C99" s="101"/>
      <c r="D99" s="74"/>
      <c r="E99" s="255"/>
      <c r="F99" s="256"/>
      <c r="G99" s="257"/>
      <c r="H99" s="230" t="s">
        <v>73</v>
      </c>
      <c r="I99" s="231"/>
      <c r="J99" s="231"/>
      <c r="K99" s="231"/>
      <c r="L99" s="232"/>
      <c r="M99" s="45" t="s">
        <v>16</v>
      </c>
      <c r="N99" s="1"/>
      <c r="O99" s="73">
        <v>1</v>
      </c>
      <c r="P99" s="47">
        <f t="shared" ref="P99:P120" si="4">ROUND(N99*O99,4)</f>
        <v>0</v>
      </c>
      <c r="Q99" s="136"/>
    </row>
    <row r="100" spans="1:17" x14ac:dyDescent="0.3">
      <c r="A100" s="24"/>
      <c r="B100" s="220"/>
      <c r="C100" s="98"/>
      <c r="D100" s="51"/>
      <c r="E100" s="258"/>
      <c r="F100" s="259"/>
      <c r="G100" s="260"/>
      <c r="H100" s="230" t="s">
        <v>74</v>
      </c>
      <c r="I100" s="231"/>
      <c r="J100" s="231"/>
      <c r="K100" s="231"/>
      <c r="L100" s="232"/>
      <c r="M100" s="45" t="s">
        <v>75</v>
      </c>
      <c r="N100" s="1"/>
      <c r="O100" s="73">
        <v>1</v>
      </c>
      <c r="P100" s="47">
        <f t="shared" si="4"/>
        <v>0</v>
      </c>
      <c r="Q100" s="136"/>
    </row>
    <row r="101" spans="1:17" x14ac:dyDescent="0.3">
      <c r="A101" s="24"/>
      <c r="B101" s="218" t="s">
        <v>129</v>
      </c>
      <c r="C101" s="100"/>
      <c r="D101" s="72"/>
      <c r="E101" s="252" t="s">
        <v>39</v>
      </c>
      <c r="F101" s="253"/>
      <c r="G101" s="254"/>
      <c r="H101" s="230" t="s">
        <v>72</v>
      </c>
      <c r="I101" s="231"/>
      <c r="J101" s="231"/>
      <c r="K101" s="231"/>
      <c r="L101" s="232"/>
      <c r="M101" s="45" t="s">
        <v>16</v>
      </c>
      <c r="N101" s="1"/>
      <c r="O101" s="73">
        <v>1</v>
      </c>
      <c r="P101" s="47">
        <f t="shared" si="4"/>
        <v>0</v>
      </c>
      <c r="Q101" s="136"/>
    </row>
    <row r="102" spans="1:17" x14ac:dyDescent="0.3">
      <c r="A102" s="24"/>
      <c r="B102" s="219"/>
      <c r="C102" s="101"/>
      <c r="D102" s="74"/>
      <c r="E102" s="255"/>
      <c r="F102" s="256"/>
      <c r="G102" s="257"/>
      <c r="H102" s="230" t="s">
        <v>73</v>
      </c>
      <c r="I102" s="231"/>
      <c r="J102" s="231"/>
      <c r="K102" s="231"/>
      <c r="L102" s="232"/>
      <c r="M102" s="45" t="s">
        <v>16</v>
      </c>
      <c r="N102" s="1"/>
      <c r="O102" s="73">
        <v>1</v>
      </c>
      <c r="P102" s="47">
        <f t="shared" si="4"/>
        <v>0</v>
      </c>
      <c r="Q102" s="136"/>
    </row>
    <row r="103" spans="1:17" x14ac:dyDescent="0.3">
      <c r="A103" s="24"/>
      <c r="B103" s="220"/>
      <c r="C103" s="98"/>
      <c r="D103" s="51"/>
      <c r="E103" s="258"/>
      <c r="F103" s="259"/>
      <c r="G103" s="260"/>
      <c r="H103" s="230" t="s">
        <v>74</v>
      </c>
      <c r="I103" s="231"/>
      <c r="J103" s="231"/>
      <c r="K103" s="231"/>
      <c r="L103" s="232"/>
      <c r="M103" s="45" t="s">
        <v>75</v>
      </c>
      <c r="N103" s="1"/>
      <c r="O103" s="73">
        <v>1</v>
      </c>
      <c r="P103" s="47">
        <f t="shared" si="4"/>
        <v>0</v>
      </c>
      <c r="Q103" s="136"/>
    </row>
    <row r="104" spans="1:17" x14ac:dyDescent="0.3">
      <c r="A104" s="24"/>
      <c r="B104" s="218" t="s">
        <v>130</v>
      </c>
      <c r="C104" s="100"/>
      <c r="D104" s="72"/>
      <c r="E104" s="252" t="s">
        <v>40</v>
      </c>
      <c r="F104" s="253"/>
      <c r="G104" s="254"/>
      <c r="H104" s="230" t="s">
        <v>72</v>
      </c>
      <c r="I104" s="231"/>
      <c r="J104" s="231"/>
      <c r="K104" s="231"/>
      <c r="L104" s="232"/>
      <c r="M104" s="45" t="s">
        <v>16</v>
      </c>
      <c r="N104" s="1"/>
      <c r="O104" s="73">
        <v>1</v>
      </c>
      <c r="P104" s="47">
        <f t="shared" si="4"/>
        <v>0</v>
      </c>
      <c r="Q104" s="136"/>
    </row>
    <row r="105" spans="1:17" x14ac:dyDescent="0.3">
      <c r="A105" s="24"/>
      <c r="B105" s="219"/>
      <c r="C105" s="101"/>
      <c r="D105" s="74"/>
      <c r="E105" s="255"/>
      <c r="F105" s="256"/>
      <c r="G105" s="257"/>
      <c r="H105" s="230" t="s">
        <v>73</v>
      </c>
      <c r="I105" s="231"/>
      <c r="J105" s="231"/>
      <c r="K105" s="231"/>
      <c r="L105" s="232"/>
      <c r="M105" s="45" t="s">
        <v>16</v>
      </c>
      <c r="N105" s="1"/>
      <c r="O105" s="73">
        <v>1</v>
      </c>
      <c r="P105" s="47">
        <f t="shared" si="4"/>
        <v>0</v>
      </c>
      <c r="Q105" s="136"/>
    </row>
    <row r="106" spans="1:17" x14ac:dyDescent="0.3">
      <c r="A106" s="24"/>
      <c r="B106" s="220"/>
      <c r="C106" s="98"/>
      <c r="D106" s="51"/>
      <c r="E106" s="258"/>
      <c r="F106" s="259"/>
      <c r="G106" s="260"/>
      <c r="H106" s="230" t="s">
        <v>74</v>
      </c>
      <c r="I106" s="231"/>
      <c r="J106" s="231"/>
      <c r="K106" s="231"/>
      <c r="L106" s="232"/>
      <c r="M106" s="45" t="s">
        <v>75</v>
      </c>
      <c r="N106" s="1"/>
      <c r="O106" s="73">
        <v>1</v>
      </c>
      <c r="P106" s="47">
        <f t="shared" si="4"/>
        <v>0</v>
      </c>
      <c r="Q106" s="136"/>
    </row>
    <row r="107" spans="1:17" x14ac:dyDescent="0.3">
      <c r="A107" s="24"/>
      <c r="B107" s="218" t="s">
        <v>131</v>
      </c>
      <c r="C107" s="100"/>
      <c r="D107" s="72"/>
      <c r="E107" s="221" t="s">
        <v>47</v>
      </c>
      <c r="F107" s="222"/>
      <c r="G107" s="223"/>
      <c r="H107" s="230" t="s">
        <v>72</v>
      </c>
      <c r="I107" s="231"/>
      <c r="J107" s="231"/>
      <c r="K107" s="231"/>
      <c r="L107" s="232"/>
      <c r="M107" s="45" t="s">
        <v>16</v>
      </c>
      <c r="N107" s="1"/>
      <c r="O107" s="73">
        <v>1</v>
      </c>
      <c r="P107" s="47">
        <f t="shared" si="4"/>
        <v>0</v>
      </c>
      <c r="Q107" s="136"/>
    </row>
    <row r="108" spans="1:17" x14ac:dyDescent="0.3">
      <c r="A108" s="24"/>
      <c r="B108" s="219"/>
      <c r="C108" s="101"/>
      <c r="D108" s="74"/>
      <c r="E108" s="224"/>
      <c r="F108" s="225"/>
      <c r="G108" s="226"/>
      <c r="H108" s="230" t="s">
        <v>73</v>
      </c>
      <c r="I108" s="231"/>
      <c r="J108" s="231"/>
      <c r="K108" s="231"/>
      <c r="L108" s="232"/>
      <c r="M108" s="45" t="s">
        <v>16</v>
      </c>
      <c r="N108" s="1"/>
      <c r="O108" s="73">
        <v>1</v>
      </c>
      <c r="P108" s="47">
        <f t="shared" si="4"/>
        <v>0</v>
      </c>
      <c r="Q108" s="136"/>
    </row>
    <row r="109" spans="1:17" x14ac:dyDescent="0.3">
      <c r="A109" s="24"/>
      <c r="B109" s="220"/>
      <c r="C109" s="98"/>
      <c r="D109" s="51"/>
      <c r="E109" s="227"/>
      <c r="F109" s="228"/>
      <c r="G109" s="229"/>
      <c r="H109" s="230" t="s">
        <v>74</v>
      </c>
      <c r="I109" s="231"/>
      <c r="J109" s="231"/>
      <c r="K109" s="231"/>
      <c r="L109" s="232"/>
      <c r="M109" s="45" t="s">
        <v>75</v>
      </c>
      <c r="N109" s="1"/>
      <c r="O109" s="73">
        <v>1</v>
      </c>
      <c r="P109" s="47">
        <f t="shared" si="4"/>
        <v>0</v>
      </c>
      <c r="Q109" s="136"/>
    </row>
    <row r="110" spans="1:17" x14ac:dyDescent="0.3">
      <c r="A110" s="24"/>
      <c r="B110" s="218" t="s">
        <v>132</v>
      </c>
      <c r="C110" s="100"/>
      <c r="D110" s="72"/>
      <c r="E110" s="221" t="s">
        <v>49</v>
      </c>
      <c r="F110" s="222"/>
      <c r="G110" s="223"/>
      <c r="H110" s="230" t="s">
        <v>72</v>
      </c>
      <c r="I110" s="231"/>
      <c r="J110" s="231"/>
      <c r="K110" s="231"/>
      <c r="L110" s="232"/>
      <c r="M110" s="45" t="s">
        <v>16</v>
      </c>
      <c r="N110" s="1"/>
      <c r="O110" s="73">
        <v>1</v>
      </c>
      <c r="P110" s="47">
        <f t="shared" si="4"/>
        <v>0</v>
      </c>
      <c r="Q110" s="136"/>
    </row>
    <row r="111" spans="1:17" x14ac:dyDescent="0.3">
      <c r="A111" s="24"/>
      <c r="B111" s="219"/>
      <c r="C111" s="101"/>
      <c r="D111" s="74"/>
      <c r="E111" s="224"/>
      <c r="F111" s="225"/>
      <c r="G111" s="226"/>
      <c r="H111" s="230" t="s">
        <v>73</v>
      </c>
      <c r="I111" s="231"/>
      <c r="J111" s="231"/>
      <c r="K111" s="231"/>
      <c r="L111" s="232"/>
      <c r="M111" s="45" t="s">
        <v>16</v>
      </c>
      <c r="N111" s="1"/>
      <c r="O111" s="73">
        <v>1</v>
      </c>
      <c r="P111" s="47">
        <f t="shared" si="4"/>
        <v>0</v>
      </c>
      <c r="Q111" s="136"/>
    </row>
    <row r="112" spans="1:17" x14ac:dyDescent="0.3">
      <c r="A112" s="24"/>
      <c r="B112" s="220"/>
      <c r="C112" s="98"/>
      <c r="D112" s="51"/>
      <c r="E112" s="227"/>
      <c r="F112" s="228"/>
      <c r="G112" s="229"/>
      <c r="H112" s="230" t="s">
        <v>74</v>
      </c>
      <c r="I112" s="231"/>
      <c r="J112" s="231"/>
      <c r="K112" s="231"/>
      <c r="L112" s="232"/>
      <c r="M112" s="45" t="s">
        <v>75</v>
      </c>
      <c r="N112" s="1"/>
      <c r="O112" s="73">
        <v>1</v>
      </c>
      <c r="P112" s="47">
        <f t="shared" si="4"/>
        <v>0</v>
      </c>
      <c r="Q112" s="136"/>
    </row>
    <row r="113" spans="1:17" x14ac:dyDescent="0.3">
      <c r="A113" s="24"/>
      <c r="B113" s="218" t="s">
        <v>133</v>
      </c>
      <c r="C113" s="100"/>
      <c r="D113" s="72"/>
      <c r="E113" s="252" t="s">
        <v>56</v>
      </c>
      <c r="F113" s="253"/>
      <c r="G113" s="254"/>
      <c r="H113" s="230" t="s">
        <v>72</v>
      </c>
      <c r="I113" s="231"/>
      <c r="J113" s="231"/>
      <c r="K113" s="231"/>
      <c r="L113" s="232"/>
      <c r="M113" s="45" t="s">
        <v>16</v>
      </c>
      <c r="N113" s="1"/>
      <c r="O113" s="73">
        <v>1</v>
      </c>
      <c r="P113" s="47">
        <f t="shared" si="4"/>
        <v>0</v>
      </c>
      <c r="Q113" s="136"/>
    </row>
    <row r="114" spans="1:17" x14ac:dyDescent="0.3">
      <c r="A114" s="24"/>
      <c r="B114" s="219"/>
      <c r="C114" s="101"/>
      <c r="D114" s="74"/>
      <c r="E114" s="255"/>
      <c r="F114" s="256"/>
      <c r="G114" s="257"/>
      <c r="H114" s="230" t="s">
        <v>73</v>
      </c>
      <c r="I114" s="231"/>
      <c r="J114" s="231"/>
      <c r="K114" s="231"/>
      <c r="L114" s="232"/>
      <c r="M114" s="45" t="s">
        <v>16</v>
      </c>
      <c r="N114" s="1"/>
      <c r="O114" s="73">
        <v>1</v>
      </c>
      <c r="P114" s="47">
        <f t="shared" si="4"/>
        <v>0</v>
      </c>
      <c r="Q114" s="136"/>
    </row>
    <row r="115" spans="1:17" x14ac:dyDescent="0.3">
      <c r="A115" s="24"/>
      <c r="B115" s="220"/>
      <c r="C115" s="98"/>
      <c r="D115" s="51"/>
      <c r="E115" s="258"/>
      <c r="F115" s="259"/>
      <c r="G115" s="260"/>
      <c r="H115" s="230" t="s">
        <v>74</v>
      </c>
      <c r="I115" s="231"/>
      <c r="J115" s="231"/>
      <c r="K115" s="231"/>
      <c r="L115" s="232"/>
      <c r="M115" s="45" t="s">
        <v>75</v>
      </c>
      <c r="N115" s="1"/>
      <c r="O115" s="73">
        <v>1</v>
      </c>
      <c r="P115" s="47">
        <f t="shared" si="4"/>
        <v>0</v>
      </c>
      <c r="Q115" s="136"/>
    </row>
    <row r="116" spans="1:17" x14ac:dyDescent="0.3">
      <c r="A116" s="24"/>
      <c r="B116" s="218" t="s">
        <v>134</v>
      </c>
      <c r="C116" s="100"/>
      <c r="D116" s="72"/>
      <c r="E116" s="221" t="s">
        <v>77</v>
      </c>
      <c r="F116" s="222"/>
      <c r="G116" s="223"/>
      <c r="H116" s="230" t="s">
        <v>72</v>
      </c>
      <c r="I116" s="231"/>
      <c r="J116" s="231"/>
      <c r="K116" s="231"/>
      <c r="L116" s="232"/>
      <c r="M116" s="45" t="s">
        <v>16</v>
      </c>
      <c r="N116" s="1"/>
      <c r="O116" s="73">
        <v>1</v>
      </c>
      <c r="P116" s="47">
        <f t="shared" si="4"/>
        <v>0</v>
      </c>
      <c r="Q116" s="136"/>
    </row>
    <row r="117" spans="1:17" x14ac:dyDescent="0.3">
      <c r="A117" s="24"/>
      <c r="B117" s="219"/>
      <c r="C117" s="101"/>
      <c r="D117" s="74"/>
      <c r="E117" s="224"/>
      <c r="F117" s="225"/>
      <c r="G117" s="226"/>
      <c r="H117" s="230" t="s">
        <v>73</v>
      </c>
      <c r="I117" s="231"/>
      <c r="J117" s="231"/>
      <c r="K117" s="231"/>
      <c r="L117" s="232"/>
      <c r="M117" s="45" t="s">
        <v>16</v>
      </c>
      <c r="N117" s="1"/>
      <c r="O117" s="73">
        <v>1</v>
      </c>
      <c r="P117" s="47">
        <f t="shared" si="4"/>
        <v>0</v>
      </c>
      <c r="Q117" s="136"/>
    </row>
    <row r="118" spans="1:17" x14ac:dyDescent="0.3">
      <c r="A118" s="24"/>
      <c r="B118" s="220"/>
      <c r="C118" s="98"/>
      <c r="D118" s="51"/>
      <c r="E118" s="227"/>
      <c r="F118" s="228"/>
      <c r="G118" s="229"/>
      <c r="H118" s="230" t="s">
        <v>74</v>
      </c>
      <c r="I118" s="231"/>
      <c r="J118" s="231"/>
      <c r="K118" s="231"/>
      <c r="L118" s="232"/>
      <c r="M118" s="45" t="s">
        <v>75</v>
      </c>
      <c r="N118" s="1"/>
      <c r="O118" s="73">
        <v>1</v>
      </c>
      <c r="P118" s="47">
        <f t="shared" si="4"/>
        <v>0</v>
      </c>
      <c r="Q118" s="136"/>
    </row>
    <row r="119" spans="1:17" x14ac:dyDescent="0.3">
      <c r="A119" s="24"/>
      <c r="B119" s="218" t="s">
        <v>135</v>
      </c>
      <c r="C119" s="100"/>
      <c r="D119" s="72"/>
      <c r="E119" s="252" t="s">
        <v>63</v>
      </c>
      <c r="F119" s="253"/>
      <c r="G119" s="254"/>
      <c r="H119" s="230" t="s">
        <v>72</v>
      </c>
      <c r="I119" s="231"/>
      <c r="J119" s="231"/>
      <c r="K119" s="231"/>
      <c r="L119" s="232"/>
      <c r="M119" s="45" t="s">
        <v>16</v>
      </c>
      <c r="N119" s="1"/>
      <c r="O119" s="73">
        <v>1</v>
      </c>
      <c r="P119" s="47">
        <f t="shared" si="4"/>
        <v>0</v>
      </c>
      <c r="Q119" s="136"/>
    </row>
    <row r="120" spans="1:17" x14ac:dyDescent="0.3">
      <c r="A120" s="24"/>
      <c r="B120" s="219"/>
      <c r="C120" s="101"/>
      <c r="D120" s="74"/>
      <c r="E120" s="255"/>
      <c r="F120" s="256"/>
      <c r="G120" s="257"/>
      <c r="H120" s="230" t="s">
        <v>73</v>
      </c>
      <c r="I120" s="231"/>
      <c r="J120" s="231"/>
      <c r="K120" s="231"/>
      <c r="L120" s="232"/>
      <c r="M120" s="45" t="s">
        <v>16</v>
      </c>
      <c r="N120" s="1"/>
      <c r="O120" s="73">
        <v>1</v>
      </c>
      <c r="P120" s="47">
        <f t="shared" si="4"/>
        <v>0</v>
      </c>
      <c r="Q120" s="136"/>
    </row>
    <row r="121" spans="1:17" x14ac:dyDescent="0.3">
      <c r="A121" s="24"/>
      <c r="B121" s="220"/>
      <c r="C121" s="98"/>
      <c r="D121" s="51"/>
      <c r="E121" s="258"/>
      <c r="F121" s="259"/>
      <c r="G121" s="260"/>
      <c r="H121" s="230" t="s">
        <v>74</v>
      </c>
      <c r="I121" s="231"/>
      <c r="J121" s="231"/>
      <c r="K121" s="231"/>
      <c r="L121" s="232"/>
      <c r="M121" s="45" t="s">
        <v>75</v>
      </c>
      <c r="N121" s="1"/>
      <c r="O121" s="73">
        <v>1</v>
      </c>
      <c r="P121" s="47">
        <f t="shared" ref="P121:P130" si="5">ROUND(N121*O121,4)</f>
        <v>0</v>
      </c>
      <c r="Q121" s="136"/>
    </row>
    <row r="122" spans="1:17" x14ac:dyDescent="0.3">
      <c r="A122" s="24"/>
      <c r="B122" s="218" t="s">
        <v>136</v>
      </c>
      <c r="C122" s="100"/>
      <c r="D122" s="72"/>
      <c r="E122" s="221" t="s">
        <v>65</v>
      </c>
      <c r="F122" s="222"/>
      <c r="G122" s="223"/>
      <c r="H122" s="230" t="s">
        <v>72</v>
      </c>
      <c r="I122" s="231"/>
      <c r="J122" s="231"/>
      <c r="K122" s="231"/>
      <c r="L122" s="232"/>
      <c r="M122" s="45" t="s">
        <v>16</v>
      </c>
      <c r="N122" s="1"/>
      <c r="O122" s="73">
        <v>1</v>
      </c>
      <c r="P122" s="47">
        <f t="shared" si="5"/>
        <v>0</v>
      </c>
      <c r="Q122" s="136"/>
    </row>
    <row r="123" spans="1:17" x14ac:dyDescent="0.3">
      <c r="A123" s="24"/>
      <c r="B123" s="219"/>
      <c r="C123" s="101"/>
      <c r="D123" s="74"/>
      <c r="E123" s="224"/>
      <c r="F123" s="225"/>
      <c r="G123" s="226"/>
      <c r="H123" s="230" t="s">
        <v>73</v>
      </c>
      <c r="I123" s="231"/>
      <c r="J123" s="231"/>
      <c r="K123" s="231"/>
      <c r="L123" s="232"/>
      <c r="M123" s="45" t="s">
        <v>16</v>
      </c>
      <c r="N123" s="1"/>
      <c r="O123" s="73">
        <v>1</v>
      </c>
      <c r="P123" s="47">
        <f t="shared" si="5"/>
        <v>0</v>
      </c>
      <c r="Q123" s="136"/>
    </row>
    <row r="124" spans="1:17" x14ac:dyDescent="0.3">
      <c r="A124" s="24"/>
      <c r="B124" s="220"/>
      <c r="C124" s="98"/>
      <c r="D124" s="51"/>
      <c r="E124" s="227"/>
      <c r="F124" s="228"/>
      <c r="G124" s="229"/>
      <c r="H124" s="230" t="s">
        <v>74</v>
      </c>
      <c r="I124" s="231"/>
      <c r="J124" s="231"/>
      <c r="K124" s="231"/>
      <c r="L124" s="232"/>
      <c r="M124" s="45" t="s">
        <v>75</v>
      </c>
      <c r="N124" s="1"/>
      <c r="O124" s="73">
        <v>1</v>
      </c>
      <c r="P124" s="47">
        <f t="shared" si="5"/>
        <v>0</v>
      </c>
      <c r="Q124" s="136"/>
    </row>
    <row r="125" spans="1:17" x14ac:dyDescent="0.3">
      <c r="A125" s="24"/>
      <c r="B125" s="218" t="s">
        <v>137</v>
      </c>
      <c r="C125" s="100"/>
      <c r="D125" s="72"/>
      <c r="E125" s="221" t="s">
        <v>66</v>
      </c>
      <c r="F125" s="222"/>
      <c r="G125" s="223"/>
      <c r="H125" s="230" t="s">
        <v>72</v>
      </c>
      <c r="I125" s="231"/>
      <c r="J125" s="231"/>
      <c r="K125" s="231"/>
      <c r="L125" s="232"/>
      <c r="M125" s="45" t="s">
        <v>16</v>
      </c>
      <c r="N125" s="1"/>
      <c r="O125" s="73">
        <v>1</v>
      </c>
      <c r="P125" s="47">
        <f t="shared" si="5"/>
        <v>0</v>
      </c>
      <c r="Q125" s="136"/>
    </row>
    <row r="126" spans="1:17" x14ac:dyDescent="0.3">
      <c r="A126" s="24"/>
      <c r="B126" s="219"/>
      <c r="C126" s="101"/>
      <c r="D126" s="74"/>
      <c r="E126" s="224"/>
      <c r="F126" s="225"/>
      <c r="G126" s="226"/>
      <c r="H126" s="230" t="s">
        <v>73</v>
      </c>
      <c r="I126" s="231"/>
      <c r="J126" s="231"/>
      <c r="K126" s="231"/>
      <c r="L126" s="232"/>
      <c r="M126" s="45" t="s">
        <v>16</v>
      </c>
      <c r="N126" s="1"/>
      <c r="O126" s="73">
        <v>1</v>
      </c>
      <c r="P126" s="47">
        <f t="shared" si="5"/>
        <v>0</v>
      </c>
      <c r="Q126" s="136"/>
    </row>
    <row r="127" spans="1:17" x14ac:dyDescent="0.3">
      <c r="A127" s="24"/>
      <c r="B127" s="220"/>
      <c r="C127" s="98"/>
      <c r="D127" s="51"/>
      <c r="E127" s="227"/>
      <c r="F127" s="228"/>
      <c r="G127" s="229"/>
      <c r="H127" s="230" t="s">
        <v>74</v>
      </c>
      <c r="I127" s="231"/>
      <c r="J127" s="231"/>
      <c r="K127" s="231"/>
      <c r="L127" s="232"/>
      <c r="M127" s="45" t="s">
        <v>75</v>
      </c>
      <c r="N127" s="1"/>
      <c r="O127" s="73">
        <v>1</v>
      </c>
      <c r="P127" s="47">
        <f t="shared" si="5"/>
        <v>0</v>
      </c>
      <c r="Q127" s="136"/>
    </row>
    <row r="128" spans="1:17" x14ac:dyDescent="0.3">
      <c r="A128" s="24"/>
      <c r="B128" s="218" t="s">
        <v>138</v>
      </c>
      <c r="C128" s="100"/>
      <c r="D128" s="72"/>
      <c r="E128" s="252" t="s">
        <v>78</v>
      </c>
      <c r="F128" s="253"/>
      <c r="G128" s="254"/>
      <c r="H128" s="261" t="s">
        <v>72</v>
      </c>
      <c r="I128" s="261"/>
      <c r="J128" s="261"/>
      <c r="K128" s="261"/>
      <c r="L128" s="262"/>
      <c r="M128" s="45" t="s">
        <v>16</v>
      </c>
      <c r="N128" s="1"/>
      <c r="O128" s="73">
        <v>50</v>
      </c>
      <c r="P128" s="47">
        <f t="shared" si="5"/>
        <v>0</v>
      </c>
      <c r="Q128" s="75"/>
    </row>
    <row r="129" spans="1:18" x14ac:dyDescent="0.3">
      <c r="A129" s="24"/>
      <c r="B129" s="219"/>
      <c r="C129" s="101"/>
      <c r="D129" s="74"/>
      <c r="E129" s="255"/>
      <c r="F129" s="256"/>
      <c r="G129" s="257"/>
      <c r="H129" s="261" t="s">
        <v>73</v>
      </c>
      <c r="I129" s="261"/>
      <c r="J129" s="261"/>
      <c r="K129" s="261"/>
      <c r="L129" s="262"/>
      <c r="M129" s="45" t="s">
        <v>16</v>
      </c>
      <c r="N129" s="1"/>
      <c r="O129" s="73">
        <v>50</v>
      </c>
      <c r="P129" s="47">
        <f t="shared" si="5"/>
        <v>0</v>
      </c>
      <c r="Q129" s="75"/>
    </row>
    <row r="130" spans="1:18" x14ac:dyDescent="0.3">
      <c r="A130" s="24"/>
      <c r="B130" s="220"/>
      <c r="C130" s="98"/>
      <c r="D130" s="51"/>
      <c r="E130" s="258"/>
      <c r="F130" s="259"/>
      <c r="G130" s="260"/>
      <c r="H130" s="230" t="s">
        <v>74</v>
      </c>
      <c r="I130" s="231"/>
      <c r="J130" s="231"/>
      <c r="K130" s="231"/>
      <c r="L130" s="232"/>
      <c r="M130" s="45" t="s">
        <v>75</v>
      </c>
      <c r="N130" s="1"/>
      <c r="O130" s="73">
        <v>50</v>
      </c>
      <c r="P130" s="47">
        <f t="shared" si="5"/>
        <v>0</v>
      </c>
      <c r="Q130" s="75"/>
    </row>
    <row r="131" spans="1:18" ht="16.2" thickBot="1" x14ac:dyDescent="0.4">
      <c r="A131" s="24"/>
      <c r="B131" s="237" t="s">
        <v>246</v>
      </c>
      <c r="C131" s="238"/>
      <c r="D131" s="238"/>
      <c r="E131" s="238"/>
      <c r="F131" s="238"/>
      <c r="G131" s="238"/>
      <c r="H131" s="238"/>
      <c r="I131" s="238"/>
      <c r="J131" s="238"/>
      <c r="K131" s="238"/>
      <c r="L131" s="238"/>
      <c r="M131" s="238"/>
      <c r="N131" s="238"/>
      <c r="O131" s="239"/>
      <c r="P131" s="76">
        <f>SUM(P80:P130)</f>
        <v>0</v>
      </c>
      <c r="Q131" s="77"/>
    </row>
    <row r="132" spans="1:18" x14ac:dyDescent="0.3">
      <c r="A132" s="24"/>
      <c r="B132" s="38" t="s">
        <v>81</v>
      </c>
      <c r="C132" s="131" t="s">
        <v>208</v>
      </c>
      <c r="D132" s="133"/>
      <c r="E132" s="246" t="s">
        <v>174</v>
      </c>
      <c r="F132" s="247"/>
      <c r="G132" s="247"/>
      <c r="H132" s="247"/>
      <c r="I132" s="247"/>
      <c r="J132" s="247"/>
      <c r="K132" s="247"/>
      <c r="L132" s="247"/>
      <c r="M132" s="247"/>
      <c r="N132" s="247"/>
      <c r="O132" s="247"/>
      <c r="P132" s="248"/>
      <c r="Q132" s="78"/>
    </row>
    <row r="133" spans="1:18" ht="58.8" customHeight="1" x14ac:dyDescent="0.3">
      <c r="A133" s="24"/>
      <c r="B133" s="147" t="s">
        <v>122</v>
      </c>
      <c r="C133" s="102"/>
      <c r="D133" s="148" t="s">
        <v>238</v>
      </c>
      <c r="E133" s="249" t="s">
        <v>191</v>
      </c>
      <c r="F133" s="250"/>
      <c r="G133" s="250"/>
      <c r="H133" s="250"/>
      <c r="I133" s="250"/>
      <c r="J133" s="250"/>
      <c r="K133" s="250"/>
      <c r="L133" s="251"/>
      <c r="M133" s="79" t="s">
        <v>13</v>
      </c>
      <c r="N133" s="94"/>
      <c r="O133" s="73">
        <v>1</v>
      </c>
      <c r="P133" s="80">
        <f>ROUND(N133*O133,4)</f>
        <v>0</v>
      </c>
      <c r="Q133" s="357"/>
    </row>
    <row r="134" spans="1:18" ht="32.4" customHeight="1" x14ac:dyDescent="0.3">
      <c r="A134" s="24"/>
      <c r="B134" s="147" t="s">
        <v>123</v>
      </c>
      <c r="C134" s="102"/>
      <c r="D134" s="148" t="s">
        <v>238</v>
      </c>
      <c r="E134" s="263" t="s">
        <v>254</v>
      </c>
      <c r="F134" s="250"/>
      <c r="G134" s="250"/>
      <c r="H134" s="250"/>
      <c r="I134" s="250"/>
      <c r="J134" s="250"/>
      <c r="K134" s="250"/>
      <c r="L134" s="251"/>
      <c r="M134" s="79" t="s">
        <v>13</v>
      </c>
      <c r="N134" s="94"/>
      <c r="O134" s="73">
        <v>1</v>
      </c>
      <c r="P134" s="80">
        <f>ROUND(N134*O134,4)</f>
        <v>0</v>
      </c>
      <c r="Q134" s="357"/>
    </row>
    <row r="135" spans="1:18" ht="32.4" customHeight="1" x14ac:dyDescent="0.3">
      <c r="A135" s="24"/>
      <c r="B135" s="147" t="s">
        <v>124</v>
      </c>
      <c r="C135" s="102"/>
      <c r="D135" s="148" t="s">
        <v>238</v>
      </c>
      <c r="E135" s="249" t="s">
        <v>180</v>
      </c>
      <c r="F135" s="250"/>
      <c r="G135" s="250"/>
      <c r="H135" s="250"/>
      <c r="I135" s="250"/>
      <c r="J135" s="250"/>
      <c r="K135" s="250"/>
      <c r="L135" s="251"/>
      <c r="M135" s="79" t="s">
        <v>13</v>
      </c>
      <c r="N135" s="94"/>
      <c r="O135" s="73">
        <v>1</v>
      </c>
      <c r="P135" s="80">
        <f>ROUND(N135*O135,4)</f>
        <v>0</v>
      </c>
      <c r="Q135" s="357"/>
    </row>
    <row r="136" spans="1:18" ht="43.8" customHeight="1" x14ac:dyDescent="0.3">
      <c r="A136" s="24"/>
      <c r="B136" s="147" t="s">
        <v>125</v>
      </c>
      <c r="C136" s="102"/>
      <c r="D136" s="102"/>
      <c r="E136" s="234" t="s">
        <v>192</v>
      </c>
      <c r="F136" s="235"/>
      <c r="G136" s="235"/>
      <c r="H136" s="235"/>
      <c r="I136" s="235"/>
      <c r="J136" s="235"/>
      <c r="K136" s="235"/>
      <c r="L136" s="236"/>
      <c r="M136" s="81" t="s">
        <v>80</v>
      </c>
      <c r="N136" s="94"/>
      <c r="O136" s="73">
        <v>50</v>
      </c>
      <c r="P136" s="80">
        <f t="shared" ref="P136" si="6">ROUND(N136*O136,4)</f>
        <v>0</v>
      </c>
      <c r="Q136" s="137"/>
    </row>
    <row r="137" spans="1:18" ht="16.2" thickBot="1" x14ac:dyDescent="0.4">
      <c r="A137" s="24"/>
      <c r="B137" s="237" t="s">
        <v>255</v>
      </c>
      <c r="C137" s="238"/>
      <c r="D137" s="238"/>
      <c r="E137" s="238"/>
      <c r="F137" s="238"/>
      <c r="G137" s="238"/>
      <c r="H137" s="238"/>
      <c r="I137" s="238"/>
      <c r="J137" s="238"/>
      <c r="K137" s="238"/>
      <c r="L137" s="238"/>
      <c r="M137" s="238"/>
      <c r="N137" s="238"/>
      <c r="O137" s="239"/>
      <c r="P137" s="82">
        <f>SUM(P133:P136)</f>
        <v>0</v>
      </c>
      <c r="Q137" s="83"/>
    </row>
    <row r="138" spans="1:18" x14ac:dyDescent="0.3">
      <c r="A138" s="24"/>
      <c r="B138" s="84"/>
      <c r="C138" s="85"/>
      <c r="D138" s="85"/>
      <c r="E138" s="85"/>
      <c r="F138" s="85"/>
      <c r="G138" s="85"/>
      <c r="H138" s="85"/>
      <c r="I138" s="85"/>
      <c r="J138" s="85"/>
      <c r="K138" s="85"/>
      <c r="L138" s="85"/>
      <c r="M138" s="85"/>
      <c r="N138" s="65"/>
      <c r="O138" s="86"/>
      <c r="P138" s="66"/>
      <c r="Q138" s="87"/>
    </row>
    <row r="139" spans="1:18" x14ac:dyDescent="0.3">
      <c r="A139" s="24"/>
      <c r="B139" s="149" t="s">
        <v>247</v>
      </c>
      <c r="C139" s="142" t="s">
        <v>208</v>
      </c>
      <c r="D139" s="142" t="s">
        <v>239</v>
      </c>
      <c r="E139" s="240" t="s">
        <v>82</v>
      </c>
      <c r="F139" s="241"/>
      <c r="G139" s="241"/>
      <c r="H139" s="241"/>
      <c r="I139" s="241"/>
      <c r="J139" s="241"/>
      <c r="K139" s="241"/>
      <c r="L139" s="242"/>
      <c r="M139" s="150" t="s">
        <v>13</v>
      </c>
      <c r="N139" s="94"/>
      <c r="O139" s="151">
        <v>1</v>
      </c>
      <c r="P139" s="80">
        <f>ROUND(N139*O139,4)</f>
        <v>0</v>
      </c>
      <c r="Q139" s="358"/>
    </row>
    <row r="140" spans="1:18" ht="16.2" thickBot="1" x14ac:dyDescent="0.4">
      <c r="A140" s="24"/>
      <c r="B140" s="243" t="s">
        <v>248</v>
      </c>
      <c r="C140" s="244"/>
      <c r="D140" s="244"/>
      <c r="E140" s="244"/>
      <c r="F140" s="244"/>
      <c r="G140" s="244"/>
      <c r="H140" s="244"/>
      <c r="I140" s="244"/>
      <c r="J140" s="244"/>
      <c r="K140" s="244"/>
      <c r="L140" s="244"/>
      <c r="M140" s="244"/>
      <c r="N140" s="244"/>
      <c r="O140" s="245"/>
      <c r="P140" s="88">
        <f>SUM(P139)</f>
        <v>0</v>
      </c>
      <c r="Q140" s="89"/>
    </row>
    <row r="141" spans="1:18" x14ac:dyDescent="0.3">
      <c r="A141" s="24"/>
      <c r="B141" s="85"/>
      <c r="C141" s="85"/>
      <c r="D141" s="85"/>
      <c r="E141" s="85"/>
      <c r="F141" s="85"/>
      <c r="G141" s="85"/>
      <c r="H141" s="85"/>
      <c r="I141" s="85"/>
      <c r="J141" s="85"/>
      <c r="K141" s="85"/>
      <c r="L141" s="85"/>
      <c r="M141" s="85"/>
      <c r="N141" s="85"/>
      <c r="O141" s="85"/>
      <c r="P141" s="90"/>
      <c r="Q141" s="91"/>
    </row>
    <row r="142" spans="1:18" ht="14.4" customHeight="1" x14ac:dyDescent="0.3">
      <c r="A142" s="24"/>
      <c r="B142" s="264" t="s">
        <v>240</v>
      </c>
      <c r="C142" s="264"/>
      <c r="D142" s="264"/>
      <c r="E142" s="264"/>
      <c r="F142" s="264"/>
      <c r="G142" s="264"/>
      <c r="H142" s="264"/>
      <c r="I142" s="264"/>
      <c r="J142" s="264"/>
      <c r="K142" s="264"/>
      <c r="L142" s="264"/>
      <c r="M142" s="264"/>
      <c r="N142" s="264"/>
      <c r="O142" s="264"/>
      <c r="P142" s="264"/>
      <c r="Q142" s="264"/>
      <c r="R142" s="92"/>
    </row>
    <row r="143" spans="1:18" x14ac:dyDescent="0.3">
      <c r="B143" s="265" t="s">
        <v>0</v>
      </c>
      <c r="C143" s="265"/>
      <c r="D143" s="265"/>
      <c r="E143" s="265"/>
      <c r="F143" s="265"/>
      <c r="G143" s="265"/>
      <c r="H143" s="265"/>
      <c r="I143" s="265"/>
      <c r="J143" s="265"/>
      <c r="K143" s="265"/>
      <c r="L143" s="265"/>
      <c r="M143" s="265"/>
      <c r="N143" s="265"/>
      <c r="O143" s="265"/>
      <c r="P143" s="265"/>
      <c r="Q143" s="265"/>
      <c r="R143" s="92"/>
    </row>
    <row r="144" spans="1:18" x14ac:dyDescent="0.3">
      <c r="B144" s="266" t="s">
        <v>209</v>
      </c>
      <c r="C144" s="266"/>
      <c r="D144" s="266"/>
      <c r="E144" s="266"/>
      <c r="F144" s="266"/>
      <c r="G144" s="266"/>
      <c r="H144" s="266"/>
      <c r="I144" s="266"/>
      <c r="J144" s="266"/>
      <c r="K144" s="266"/>
      <c r="L144" s="266"/>
      <c r="M144" s="266"/>
      <c r="N144" s="266"/>
      <c r="O144" s="266"/>
      <c r="P144" s="266"/>
      <c r="Q144" s="266"/>
      <c r="R144" s="92"/>
    </row>
    <row r="145" spans="2:18" x14ac:dyDescent="0.3">
      <c r="B145" s="266" t="s">
        <v>111</v>
      </c>
      <c r="C145" s="266"/>
      <c r="D145" s="266"/>
      <c r="E145" s="266"/>
      <c r="F145" s="266"/>
      <c r="G145" s="266"/>
      <c r="H145" s="266"/>
      <c r="I145" s="266"/>
      <c r="J145" s="266"/>
      <c r="K145" s="266"/>
      <c r="L145" s="266"/>
      <c r="M145" s="266"/>
      <c r="N145" s="266"/>
      <c r="O145" s="266"/>
      <c r="P145" s="266"/>
      <c r="Q145" s="266"/>
      <c r="R145" s="92"/>
    </row>
    <row r="146" spans="2:18" x14ac:dyDescent="0.3">
      <c r="B146" s="266" t="s">
        <v>1</v>
      </c>
      <c r="C146" s="266"/>
      <c r="D146" s="266"/>
      <c r="E146" s="266"/>
      <c r="F146" s="266"/>
      <c r="G146" s="266"/>
      <c r="H146" s="266"/>
      <c r="I146" s="266"/>
      <c r="J146" s="266"/>
      <c r="K146" s="266"/>
      <c r="L146" s="266"/>
      <c r="M146" s="266"/>
      <c r="N146" s="266"/>
      <c r="O146" s="266"/>
      <c r="P146" s="266"/>
      <c r="Q146" s="266"/>
      <c r="R146" s="92"/>
    </row>
    <row r="147" spans="2:18" ht="29.4" customHeight="1" x14ac:dyDescent="0.3">
      <c r="B147" s="233" t="s">
        <v>241</v>
      </c>
      <c r="C147" s="233"/>
      <c r="D147" s="233"/>
      <c r="E147" s="233"/>
      <c r="F147" s="267"/>
      <c r="G147" s="267"/>
      <c r="H147" s="267"/>
      <c r="I147" s="267"/>
      <c r="J147" s="267"/>
      <c r="K147" s="267"/>
      <c r="L147" s="267"/>
      <c r="M147" s="267"/>
      <c r="N147" s="267"/>
      <c r="O147" s="267"/>
      <c r="P147" s="267"/>
      <c r="Q147" s="267"/>
      <c r="R147" s="92"/>
    </row>
    <row r="148" spans="2:18" ht="14.4" customHeight="1" x14ac:dyDescent="0.3">
      <c r="B148" s="233" t="s">
        <v>2</v>
      </c>
      <c r="C148" s="233"/>
      <c r="D148" s="233"/>
      <c r="E148" s="233"/>
      <c r="F148" s="233"/>
      <c r="G148" s="233"/>
      <c r="H148" s="233"/>
      <c r="I148" s="233"/>
      <c r="J148" s="233"/>
      <c r="K148" s="233"/>
      <c r="L148" s="233"/>
      <c r="M148" s="233"/>
      <c r="N148" s="233"/>
      <c r="O148" s="233"/>
      <c r="P148" s="233"/>
      <c r="Q148" s="233"/>
      <c r="R148" s="93"/>
    </row>
    <row r="149" spans="2:18" ht="30.6" customHeight="1" x14ac:dyDescent="0.3">
      <c r="B149" s="233" t="s">
        <v>3</v>
      </c>
      <c r="C149" s="233"/>
      <c r="D149" s="233"/>
      <c r="E149" s="233"/>
      <c r="F149" s="233"/>
      <c r="G149" s="233"/>
      <c r="H149" s="233"/>
      <c r="I149" s="233"/>
      <c r="J149" s="233"/>
      <c r="K149" s="233"/>
      <c r="L149" s="233"/>
      <c r="M149" s="233"/>
      <c r="N149" s="233"/>
      <c r="O149" s="233"/>
      <c r="P149" s="233"/>
      <c r="Q149" s="233"/>
      <c r="R149" s="93"/>
    </row>
  </sheetData>
  <mergeCells count="173">
    <mergeCell ref="B1:Q1"/>
    <mergeCell ref="B2:Q2"/>
    <mergeCell ref="E26:L26"/>
    <mergeCell ref="E27:L27"/>
    <mergeCell ref="E18:L18"/>
    <mergeCell ref="B19:O19"/>
    <mergeCell ref="E23:P23"/>
    <mergeCell ref="E24:L24"/>
    <mergeCell ref="E25:L25"/>
    <mergeCell ref="E16:L16"/>
    <mergeCell ref="E17:P17"/>
    <mergeCell ref="B3:Q3"/>
    <mergeCell ref="B6:R6"/>
    <mergeCell ref="B7:R7"/>
    <mergeCell ref="B8:R8"/>
    <mergeCell ref="B9:R9"/>
    <mergeCell ref="B10:R10"/>
    <mergeCell ref="B11:R11"/>
    <mergeCell ref="B14:R14"/>
    <mergeCell ref="B12:R12"/>
    <mergeCell ref="B4:R4"/>
    <mergeCell ref="E20:P20"/>
    <mergeCell ref="E21:L21"/>
    <mergeCell ref="B22:O22"/>
    <mergeCell ref="E38:L38"/>
    <mergeCell ref="E37:L37"/>
    <mergeCell ref="E34:L34"/>
    <mergeCell ref="E35:L35"/>
    <mergeCell ref="E31:L31"/>
    <mergeCell ref="E32:L32"/>
    <mergeCell ref="E33:L33"/>
    <mergeCell ref="E28:L28"/>
    <mergeCell ref="E29:L29"/>
    <mergeCell ref="E30:L30"/>
    <mergeCell ref="E47:L47"/>
    <mergeCell ref="E48:L48"/>
    <mergeCell ref="E49:L49"/>
    <mergeCell ref="E45:L45"/>
    <mergeCell ref="E46:L46"/>
    <mergeCell ref="E40:L40"/>
    <mergeCell ref="E41:L41"/>
    <mergeCell ref="E42:L42"/>
    <mergeCell ref="E39:L39"/>
    <mergeCell ref="E58:L58"/>
    <mergeCell ref="E59:L59"/>
    <mergeCell ref="E57:L57"/>
    <mergeCell ref="E55:L55"/>
    <mergeCell ref="E56:L56"/>
    <mergeCell ref="E52:L52"/>
    <mergeCell ref="E53:L53"/>
    <mergeCell ref="E54:L54"/>
    <mergeCell ref="E50:L50"/>
    <mergeCell ref="E51:L51"/>
    <mergeCell ref="E66:L66"/>
    <mergeCell ref="E67:L67"/>
    <mergeCell ref="E68:L68"/>
    <mergeCell ref="E64:L64"/>
    <mergeCell ref="E65:L65"/>
    <mergeCell ref="E60:L60"/>
    <mergeCell ref="E61:L61"/>
    <mergeCell ref="E62:L62"/>
    <mergeCell ref="E63:L63"/>
    <mergeCell ref="E74:L74"/>
    <mergeCell ref="E75:L75"/>
    <mergeCell ref="B77:O77"/>
    <mergeCell ref="E78:P78"/>
    <mergeCell ref="E72:L72"/>
    <mergeCell ref="E73:L73"/>
    <mergeCell ref="E69:L69"/>
    <mergeCell ref="E70:L70"/>
    <mergeCell ref="E71:L71"/>
    <mergeCell ref="B83:B85"/>
    <mergeCell ref="E83:G85"/>
    <mergeCell ref="H83:L83"/>
    <mergeCell ref="H84:L84"/>
    <mergeCell ref="H85:L85"/>
    <mergeCell ref="B80:B82"/>
    <mergeCell ref="E80:G82"/>
    <mergeCell ref="H80:L80"/>
    <mergeCell ref="H81:L81"/>
    <mergeCell ref="H82:L82"/>
    <mergeCell ref="B89:B91"/>
    <mergeCell ref="E89:G91"/>
    <mergeCell ref="H89:L89"/>
    <mergeCell ref="H90:L90"/>
    <mergeCell ref="H91:L91"/>
    <mergeCell ref="B86:B88"/>
    <mergeCell ref="E86:G88"/>
    <mergeCell ref="H86:L86"/>
    <mergeCell ref="H87:L87"/>
    <mergeCell ref="H88:L88"/>
    <mergeCell ref="B95:B97"/>
    <mergeCell ref="E95:G97"/>
    <mergeCell ref="H95:L95"/>
    <mergeCell ref="H96:L96"/>
    <mergeCell ref="H97:L97"/>
    <mergeCell ref="B92:B94"/>
    <mergeCell ref="E92:G94"/>
    <mergeCell ref="H92:L92"/>
    <mergeCell ref="H93:L93"/>
    <mergeCell ref="H94:L94"/>
    <mergeCell ref="B101:B103"/>
    <mergeCell ref="E101:G103"/>
    <mergeCell ref="H101:L101"/>
    <mergeCell ref="H102:L102"/>
    <mergeCell ref="H103:L103"/>
    <mergeCell ref="B98:B100"/>
    <mergeCell ref="E98:G100"/>
    <mergeCell ref="H98:L98"/>
    <mergeCell ref="H99:L99"/>
    <mergeCell ref="H100:L100"/>
    <mergeCell ref="B107:B109"/>
    <mergeCell ref="E107:G109"/>
    <mergeCell ref="H107:L107"/>
    <mergeCell ref="H108:L108"/>
    <mergeCell ref="H109:L109"/>
    <mergeCell ref="B104:B106"/>
    <mergeCell ref="E104:G106"/>
    <mergeCell ref="H104:L104"/>
    <mergeCell ref="H105:L105"/>
    <mergeCell ref="H106:L106"/>
    <mergeCell ref="B113:B115"/>
    <mergeCell ref="E113:G115"/>
    <mergeCell ref="H113:L113"/>
    <mergeCell ref="H114:L114"/>
    <mergeCell ref="H115:L115"/>
    <mergeCell ref="B110:B112"/>
    <mergeCell ref="E110:G112"/>
    <mergeCell ref="H110:L110"/>
    <mergeCell ref="H111:L111"/>
    <mergeCell ref="H112:L112"/>
    <mergeCell ref="E119:G121"/>
    <mergeCell ref="H119:L119"/>
    <mergeCell ref="H120:L120"/>
    <mergeCell ref="H121:L121"/>
    <mergeCell ref="B116:B118"/>
    <mergeCell ref="E116:G118"/>
    <mergeCell ref="H116:L116"/>
    <mergeCell ref="H117:L117"/>
    <mergeCell ref="H118:L118"/>
    <mergeCell ref="B119:B121"/>
    <mergeCell ref="B149:Q149"/>
    <mergeCell ref="B148:Q148"/>
    <mergeCell ref="E136:L136"/>
    <mergeCell ref="B137:O137"/>
    <mergeCell ref="E139:L139"/>
    <mergeCell ref="B140:O140"/>
    <mergeCell ref="E132:P132"/>
    <mergeCell ref="E133:L133"/>
    <mergeCell ref="B128:B130"/>
    <mergeCell ref="E128:G130"/>
    <mergeCell ref="H128:L128"/>
    <mergeCell ref="H129:L129"/>
    <mergeCell ref="H130:L130"/>
    <mergeCell ref="B131:O131"/>
    <mergeCell ref="E134:L134"/>
    <mergeCell ref="E135:L135"/>
    <mergeCell ref="B142:Q142"/>
    <mergeCell ref="B143:Q143"/>
    <mergeCell ref="B144:Q144"/>
    <mergeCell ref="B145:Q145"/>
    <mergeCell ref="B146:Q146"/>
    <mergeCell ref="B147:Q147"/>
    <mergeCell ref="B125:B127"/>
    <mergeCell ref="E125:G127"/>
    <mergeCell ref="H125:L125"/>
    <mergeCell ref="H126:L126"/>
    <mergeCell ref="H127:L127"/>
    <mergeCell ref="B122:B124"/>
    <mergeCell ref="E122:G124"/>
    <mergeCell ref="H122:L122"/>
    <mergeCell ref="H123:L123"/>
    <mergeCell ref="H124:L124"/>
  </mergeCells>
  <conditionalFormatting sqref="N18 N24:N76 N80:N127 N133:N136">
    <cfRule type="cellIs" dxfId="6" priority="5" operator="greaterThan">
      <formula>Q18</formula>
    </cfRule>
    <cfRule type="notContainsBlanks" dxfId="5" priority="6">
      <formula>LEN(TRIM(N18))&gt;0</formula>
    </cfRule>
  </conditionalFormatting>
  <conditionalFormatting sqref="N21">
    <cfRule type="cellIs" dxfId="4" priority="1" operator="greaterThan">
      <formula>Q21</formula>
    </cfRule>
    <cfRule type="notContainsBlanks" dxfId="3" priority="2">
      <formula>LEN(TRIM(N21))&gt;0</formula>
    </cfRule>
  </conditionalFormatting>
  <conditionalFormatting sqref="N128:N130">
    <cfRule type="notContainsBlanks" dxfId="2" priority="3">
      <formula>LEN(TRIM(N128))&gt;0</formula>
    </cfRule>
  </conditionalFormatting>
  <conditionalFormatting sqref="N139">
    <cfRule type="cellIs" dxfId="1" priority="4" operator="greaterThan">
      <formula>Q139</formula>
    </cfRule>
    <cfRule type="notContainsBlanks" dxfId="0" priority="7">
      <formula>LEN(TRIM(N139))&gt;0</formula>
    </cfRule>
  </conditionalFormatting>
  <dataValidations count="1">
    <dataValidation type="decimal" operator="greaterThanOrEqual" allowBlank="1" showInputMessage="1" showErrorMessage="1" sqref="N80:P130 P139 N18:P18 N139 N133:Q136 N24:Q76 Q80:Q128 P19:Q19 N21:P21 P22:Q22" xr:uid="{3D6FFF75-10FA-4D9B-B378-B985F158061D}">
      <formula1>0</formula1>
    </dataValidation>
  </dataValidation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CAF9-2C01-4BCE-8D6A-CE3040FBA656}">
  <sheetPr>
    <tabColor rgb="FF7030A0"/>
  </sheetPr>
  <dimension ref="A1:L19"/>
  <sheetViews>
    <sheetView zoomScale="70" zoomScaleNormal="70" workbookViewId="0">
      <selection activeCell="Q20" sqref="Q20"/>
    </sheetView>
  </sheetViews>
  <sheetFormatPr defaultColWidth="9.109375" defaultRowHeight="13.8" x14ac:dyDescent="0.25"/>
  <cols>
    <col min="1" max="1" width="4" style="2" customWidth="1"/>
    <col min="2" max="4" width="9.109375" style="2"/>
    <col min="5" max="5" width="16.44140625" style="2" customWidth="1"/>
    <col min="6" max="11" width="9.109375" style="2"/>
    <col min="12" max="12" width="14.88671875" style="2" customWidth="1"/>
    <col min="13" max="16384" width="9.109375" style="2"/>
  </cols>
  <sheetData>
    <row r="1" spans="1:12" x14ac:dyDescent="0.25">
      <c r="A1" s="337" t="s">
        <v>98</v>
      </c>
      <c r="B1" s="338"/>
      <c r="C1" s="338"/>
      <c r="D1" s="338"/>
      <c r="E1" s="338"/>
      <c r="F1" s="338"/>
      <c r="G1" s="338"/>
      <c r="H1" s="338"/>
      <c r="I1" s="338"/>
      <c r="J1" s="338"/>
      <c r="K1" s="338"/>
      <c r="L1" s="338"/>
    </row>
    <row r="2" spans="1:12" x14ac:dyDescent="0.25">
      <c r="A2" s="17"/>
      <c r="B2" s="339" t="s">
        <v>108</v>
      </c>
      <c r="C2" s="339"/>
      <c r="D2" s="339"/>
      <c r="E2" s="339"/>
      <c r="F2" s="339"/>
      <c r="G2" s="339"/>
      <c r="H2" s="339"/>
      <c r="I2" s="339"/>
      <c r="J2" s="339"/>
      <c r="K2" s="339"/>
      <c r="L2" s="339"/>
    </row>
    <row r="3" spans="1:12" x14ac:dyDescent="0.25">
      <c r="A3" s="19"/>
      <c r="B3" s="340" t="s">
        <v>221</v>
      </c>
      <c r="C3" s="339"/>
      <c r="D3" s="339"/>
      <c r="E3" s="339"/>
      <c r="F3" s="339"/>
      <c r="G3" s="339"/>
      <c r="H3" s="339"/>
      <c r="I3" s="339"/>
      <c r="J3" s="339"/>
      <c r="K3" s="339"/>
      <c r="L3" s="339"/>
    </row>
    <row r="4" spans="1:12" ht="55.2" customHeight="1" thickBot="1" x14ac:dyDescent="0.3">
      <c r="A4" s="19"/>
      <c r="B4" s="18"/>
      <c r="C4" s="18"/>
      <c r="D4" s="18"/>
      <c r="E4" s="18"/>
      <c r="F4" s="18"/>
      <c r="G4" s="18"/>
      <c r="H4" s="18"/>
      <c r="I4" s="18"/>
      <c r="J4" s="18"/>
      <c r="K4" s="18"/>
      <c r="L4" s="18"/>
    </row>
    <row r="5" spans="1:12" ht="55.8" thickBot="1" x14ac:dyDescent="0.3">
      <c r="A5" s="19"/>
      <c r="B5" s="334" t="s">
        <v>99</v>
      </c>
      <c r="C5" s="335"/>
      <c r="D5" s="335"/>
      <c r="E5" s="335"/>
      <c r="F5" s="335" t="s">
        <v>100</v>
      </c>
      <c r="G5" s="336"/>
      <c r="H5" s="335" t="s">
        <v>101</v>
      </c>
      <c r="I5" s="335"/>
      <c r="J5" s="335"/>
      <c r="K5" s="335"/>
      <c r="L5" s="20" t="s">
        <v>102</v>
      </c>
    </row>
    <row r="6" spans="1:12" ht="16.2" x14ac:dyDescent="0.25">
      <c r="A6" s="21"/>
      <c r="B6" s="341" t="s">
        <v>103</v>
      </c>
      <c r="C6" s="342"/>
      <c r="D6" s="342"/>
      <c r="E6" s="342"/>
      <c r="F6" s="343" t="s">
        <v>104</v>
      </c>
      <c r="G6" s="343"/>
      <c r="H6" s="344" t="s">
        <v>256</v>
      </c>
      <c r="I6" s="345"/>
      <c r="J6" s="345"/>
      <c r="K6" s="346"/>
      <c r="L6" s="152">
        <v>57</v>
      </c>
    </row>
    <row r="7" spans="1:12" x14ac:dyDescent="0.25">
      <c r="A7" s="21"/>
      <c r="B7" s="347" t="s">
        <v>222</v>
      </c>
      <c r="C7" s="348"/>
      <c r="D7" s="348"/>
      <c r="E7" s="349"/>
      <c r="F7" s="350" t="s">
        <v>223</v>
      </c>
      <c r="G7" s="351"/>
      <c r="H7" s="304" t="s">
        <v>224</v>
      </c>
      <c r="I7" s="305"/>
      <c r="J7" s="305"/>
      <c r="K7" s="306"/>
      <c r="L7" s="153">
        <v>2</v>
      </c>
    </row>
    <row r="8" spans="1:12" ht="15.75" customHeight="1" x14ac:dyDescent="0.25">
      <c r="A8" s="19"/>
      <c r="B8" s="352" t="s">
        <v>225</v>
      </c>
      <c r="C8" s="353"/>
      <c r="D8" s="353"/>
      <c r="E8" s="353"/>
      <c r="F8" s="303" t="s">
        <v>226</v>
      </c>
      <c r="G8" s="303"/>
      <c r="H8" s="304" t="s">
        <v>257</v>
      </c>
      <c r="I8" s="305"/>
      <c r="J8" s="305"/>
      <c r="K8" s="306"/>
      <c r="L8" s="154">
        <v>9</v>
      </c>
    </row>
    <row r="9" spans="1:12" ht="16.8" customHeight="1" x14ac:dyDescent="0.25">
      <c r="A9" s="19"/>
      <c r="B9" s="301" t="s">
        <v>227</v>
      </c>
      <c r="C9" s="302"/>
      <c r="D9" s="302"/>
      <c r="E9" s="302"/>
      <c r="F9" s="303" t="s">
        <v>226</v>
      </c>
      <c r="G9" s="303"/>
      <c r="H9" s="304" t="s">
        <v>258</v>
      </c>
      <c r="I9" s="305"/>
      <c r="J9" s="305"/>
      <c r="K9" s="306"/>
      <c r="L9" s="154">
        <v>9</v>
      </c>
    </row>
    <row r="10" spans="1:12" x14ac:dyDescent="0.25">
      <c r="A10" s="19"/>
      <c r="B10" s="319" t="s">
        <v>228</v>
      </c>
      <c r="C10" s="163"/>
      <c r="D10" s="163"/>
      <c r="E10" s="320"/>
      <c r="F10" s="321" t="s">
        <v>105</v>
      </c>
      <c r="G10" s="321"/>
      <c r="H10" s="322" t="s">
        <v>259</v>
      </c>
      <c r="I10" s="323"/>
      <c r="J10" s="323"/>
      <c r="K10" s="324"/>
      <c r="L10" s="155">
        <v>20</v>
      </c>
    </row>
    <row r="11" spans="1:12" ht="16.8" thickBot="1" x14ac:dyDescent="0.3">
      <c r="A11" s="19"/>
      <c r="B11" s="325" t="s">
        <v>229</v>
      </c>
      <c r="C11" s="326"/>
      <c r="D11" s="326"/>
      <c r="E11" s="327"/>
      <c r="F11" s="328" t="s">
        <v>106</v>
      </c>
      <c r="G11" s="328"/>
      <c r="H11" s="329" t="s">
        <v>260</v>
      </c>
      <c r="I11" s="330"/>
      <c r="J11" s="330"/>
      <c r="K11" s="331"/>
      <c r="L11" s="156">
        <v>3</v>
      </c>
    </row>
    <row r="12" spans="1:12" ht="16.5" customHeight="1" thickBot="1" x14ac:dyDescent="0.3">
      <c r="A12" s="19"/>
      <c r="B12" s="310" t="s">
        <v>261</v>
      </c>
      <c r="C12" s="311"/>
      <c r="D12" s="311"/>
      <c r="E12" s="311"/>
      <c r="F12" s="311"/>
      <c r="G12" s="311"/>
      <c r="H12" s="311"/>
      <c r="I12" s="311"/>
      <c r="J12" s="311"/>
      <c r="K12" s="311"/>
      <c r="L12" s="312"/>
    </row>
    <row r="13" spans="1:12" ht="14.4" thickBot="1" x14ac:dyDescent="0.3">
      <c r="A13" s="19"/>
      <c r="B13" s="18"/>
      <c r="C13" s="18"/>
      <c r="D13" s="18"/>
      <c r="E13" s="18"/>
      <c r="F13" s="18"/>
      <c r="G13" s="18"/>
      <c r="H13" s="18"/>
      <c r="I13" s="18"/>
      <c r="J13" s="18"/>
      <c r="K13" s="18"/>
      <c r="L13" s="18"/>
    </row>
    <row r="14" spans="1:12" x14ac:dyDescent="0.25">
      <c r="A14" s="19"/>
      <c r="B14" s="313" t="s">
        <v>230</v>
      </c>
      <c r="C14" s="314"/>
      <c r="D14" s="314"/>
      <c r="E14" s="314"/>
      <c r="F14" s="314"/>
      <c r="G14" s="314"/>
      <c r="H14" s="314"/>
      <c r="I14" s="314"/>
      <c r="J14" s="314"/>
      <c r="K14" s="314"/>
      <c r="L14" s="315"/>
    </row>
    <row r="15" spans="1:12" ht="16.2" x14ac:dyDescent="0.35">
      <c r="A15" s="19"/>
      <c r="B15" s="316" t="s">
        <v>231</v>
      </c>
      <c r="C15" s="317"/>
      <c r="D15" s="317"/>
      <c r="E15" s="317"/>
      <c r="F15" s="317"/>
      <c r="G15" s="317"/>
      <c r="H15" s="317"/>
      <c r="I15" s="317"/>
      <c r="J15" s="317"/>
      <c r="K15" s="317"/>
      <c r="L15" s="318"/>
    </row>
    <row r="16" spans="1:12" ht="14.4" customHeight="1" x14ac:dyDescent="0.35">
      <c r="A16" s="19"/>
      <c r="B16" s="316" t="s">
        <v>232</v>
      </c>
      <c r="C16" s="317"/>
      <c r="D16" s="317"/>
      <c r="E16" s="317"/>
      <c r="F16" s="317"/>
      <c r="G16" s="317"/>
      <c r="H16" s="317"/>
      <c r="I16" s="317"/>
      <c r="J16" s="317"/>
      <c r="K16" s="317"/>
      <c r="L16" s="318"/>
    </row>
    <row r="17" spans="1:12" x14ac:dyDescent="0.25">
      <c r="A17" s="19"/>
      <c r="B17" s="332" t="s">
        <v>107</v>
      </c>
      <c r="C17" s="317"/>
      <c r="D17" s="317"/>
      <c r="E17" s="317"/>
      <c r="F17" s="317"/>
      <c r="G17" s="317"/>
      <c r="H17" s="317"/>
      <c r="I17" s="317"/>
      <c r="J17" s="317"/>
      <c r="K17" s="317"/>
      <c r="L17" s="318"/>
    </row>
    <row r="18" spans="1:12" ht="12.6" customHeight="1" thickBot="1" x14ac:dyDescent="0.3">
      <c r="A18" s="19"/>
      <c r="B18" s="307" t="s">
        <v>233</v>
      </c>
      <c r="C18" s="308"/>
      <c r="D18" s="308"/>
      <c r="E18" s="308"/>
      <c r="F18" s="308"/>
      <c r="G18" s="308"/>
      <c r="H18" s="308"/>
      <c r="I18" s="308"/>
      <c r="J18" s="308"/>
      <c r="K18" s="308"/>
      <c r="L18" s="309"/>
    </row>
    <row r="19" spans="1:12" x14ac:dyDescent="0.25">
      <c r="A19" s="19"/>
      <c r="B19" s="333" t="s">
        <v>210</v>
      </c>
      <c r="C19" s="333"/>
      <c r="D19" s="333"/>
      <c r="E19" s="333"/>
      <c r="F19" s="333"/>
      <c r="G19" s="333"/>
      <c r="H19" s="333"/>
      <c r="I19" s="333"/>
      <c r="J19" s="333"/>
      <c r="K19" s="333"/>
      <c r="L19" s="333"/>
    </row>
  </sheetData>
  <mergeCells count="31">
    <mergeCell ref="B19:L19"/>
    <mergeCell ref="B5:E5"/>
    <mergeCell ref="F5:G5"/>
    <mergeCell ref="H5:K5"/>
    <mergeCell ref="A1:L1"/>
    <mergeCell ref="B2:L2"/>
    <mergeCell ref="B3:L3"/>
    <mergeCell ref="B6:E6"/>
    <mergeCell ref="F6:G6"/>
    <mergeCell ref="H6:K6"/>
    <mergeCell ref="B7:E7"/>
    <mergeCell ref="F7:G7"/>
    <mergeCell ref="H7:K7"/>
    <mergeCell ref="B8:E8"/>
    <mergeCell ref="F8:G8"/>
    <mergeCell ref="H8:K8"/>
    <mergeCell ref="B9:E9"/>
    <mergeCell ref="F9:G9"/>
    <mergeCell ref="H9:K9"/>
    <mergeCell ref="B18:L18"/>
    <mergeCell ref="B12:L12"/>
    <mergeCell ref="B14:L14"/>
    <mergeCell ref="B15:L15"/>
    <mergeCell ref="B16:L16"/>
    <mergeCell ref="B10:E10"/>
    <mergeCell ref="F10:G10"/>
    <mergeCell ref="H10:K10"/>
    <mergeCell ref="B11:E11"/>
    <mergeCell ref="F11:G11"/>
    <mergeCell ref="H11:K11"/>
    <mergeCell ref="B17:L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684A-F4B2-4FF6-B924-632B3EF6AFA3}">
  <sheetPr>
    <tabColor rgb="FFFF0000"/>
  </sheetPr>
  <dimension ref="B1:C31"/>
  <sheetViews>
    <sheetView topLeftCell="A8" zoomScale="70" zoomScaleNormal="70" workbookViewId="0">
      <selection activeCell="I17" sqref="I17"/>
    </sheetView>
  </sheetViews>
  <sheetFormatPr defaultColWidth="9.109375" defaultRowHeight="13.8" x14ac:dyDescent="0.25"/>
  <cols>
    <col min="1" max="1" width="2.6640625" style="110" customWidth="1"/>
    <col min="2" max="2" width="20.6640625" style="110" customWidth="1"/>
    <col min="3" max="3" width="120" style="110" customWidth="1"/>
    <col min="4" max="16384" width="9.109375" style="110"/>
  </cols>
  <sheetData>
    <row r="1" spans="2:3" ht="13.2" customHeight="1" x14ac:dyDescent="0.25">
      <c r="B1" s="354" t="s">
        <v>234</v>
      </c>
      <c r="C1" s="354"/>
    </row>
    <row r="2" spans="2:3" ht="15.75" customHeight="1" x14ac:dyDescent="0.25">
      <c r="B2" s="355" t="s">
        <v>198</v>
      </c>
      <c r="C2" s="355"/>
    </row>
    <row r="3" spans="2:3" x14ac:dyDescent="0.25">
      <c r="B3" s="356" t="s">
        <v>221</v>
      </c>
      <c r="C3" s="355"/>
    </row>
    <row r="4" spans="2:3" ht="31.95" customHeight="1" x14ac:dyDescent="0.25">
      <c r="B4" s="111"/>
      <c r="C4" s="111"/>
    </row>
    <row r="5" spans="2:3" ht="27.6" x14ac:dyDescent="0.25">
      <c r="B5" s="112" t="s">
        <v>83</v>
      </c>
      <c r="C5" s="113" t="s">
        <v>84</v>
      </c>
    </row>
    <row r="6" spans="2:3" ht="41.4" x14ac:dyDescent="0.25">
      <c r="B6" s="114" t="s">
        <v>85</v>
      </c>
      <c r="C6" s="115" t="s">
        <v>86</v>
      </c>
    </row>
    <row r="7" spans="2:3" x14ac:dyDescent="0.25">
      <c r="B7" s="116"/>
      <c r="C7" s="117" t="s">
        <v>87</v>
      </c>
    </row>
    <row r="8" spans="2:3" x14ac:dyDescent="0.25">
      <c r="B8" s="116"/>
      <c r="C8" s="117" t="s">
        <v>235</v>
      </c>
    </row>
    <row r="9" spans="2:3" x14ac:dyDescent="0.25">
      <c r="B9" s="116"/>
      <c r="C9" s="117" t="s">
        <v>88</v>
      </c>
    </row>
    <row r="10" spans="2:3" x14ac:dyDescent="0.25">
      <c r="B10" s="116"/>
      <c r="C10" s="117" t="s">
        <v>89</v>
      </c>
    </row>
    <row r="11" spans="2:3" x14ac:dyDescent="0.25">
      <c r="B11" s="116"/>
      <c r="C11" s="117" t="s">
        <v>90</v>
      </c>
    </row>
    <row r="12" spans="2:3" x14ac:dyDescent="0.25">
      <c r="B12" s="118"/>
      <c r="C12" s="119" t="s">
        <v>91</v>
      </c>
    </row>
    <row r="13" spans="2:3" ht="70.8" customHeight="1" x14ac:dyDescent="0.25">
      <c r="B13" s="120" t="s">
        <v>92</v>
      </c>
      <c r="C13" s="121" t="s">
        <v>176</v>
      </c>
    </row>
    <row r="14" spans="2:3" x14ac:dyDescent="0.25">
      <c r="B14" s="122" t="s">
        <v>93</v>
      </c>
      <c r="C14" s="115" t="s">
        <v>94</v>
      </c>
    </row>
    <row r="15" spans="2:3" ht="41.4" x14ac:dyDescent="0.25">
      <c r="B15" s="123" t="s">
        <v>175</v>
      </c>
      <c r="C15" s="115" t="s">
        <v>179</v>
      </c>
    </row>
    <row r="16" spans="2:3" ht="27.6" x14ac:dyDescent="0.25">
      <c r="B16" s="124"/>
      <c r="C16" s="125" t="s">
        <v>193</v>
      </c>
    </row>
    <row r="17" spans="2:3" ht="96.6" x14ac:dyDescent="0.25">
      <c r="B17" s="124"/>
      <c r="C17" s="125" t="s">
        <v>262</v>
      </c>
    </row>
    <row r="18" spans="2:3" ht="27.6" x14ac:dyDescent="0.25">
      <c r="B18" s="126"/>
      <c r="C18" s="127" t="s">
        <v>97</v>
      </c>
    </row>
    <row r="19" spans="2:3" ht="27.6" x14ac:dyDescent="0.25">
      <c r="B19" s="126"/>
      <c r="C19" s="117" t="s">
        <v>194</v>
      </c>
    </row>
    <row r="20" spans="2:3" ht="27.6" x14ac:dyDescent="0.25">
      <c r="B20" s="128"/>
      <c r="C20" s="117" t="s">
        <v>195</v>
      </c>
    </row>
    <row r="21" spans="2:3" ht="27.6" x14ac:dyDescent="0.25">
      <c r="B21" s="128"/>
      <c r="C21" s="127" t="s">
        <v>95</v>
      </c>
    </row>
    <row r="22" spans="2:3" ht="30" customHeight="1" x14ac:dyDescent="0.25">
      <c r="B22" s="128"/>
      <c r="C22" s="127" t="s">
        <v>96</v>
      </c>
    </row>
    <row r="23" spans="2:3" ht="41.4" x14ac:dyDescent="0.25">
      <c r="B23" s="128"/>
      <c r="C23" s="127" t="s">
        <v>196</v>
      </c>
    </row>
    <row r="24" spans="2:3" ht="27.6" x14ac:dyDescent="0.25">
      <c r="B24" s="128"/>
      <c r="C24" s="127" t="s">
        <v>197</v>
      </c>
    </row>
    <row r="25" spans="2:3" ht="41.4" x14ac:dyDescent="0.25">
      <c r="B25" s="128"/>
      <c r="C25" s="127" t="s">
        <v>112</v>
      </c>
    </row>
    <row r="26" spans="2:3" x14ac:dyDescent="0.25">
      <c r="B26" s="128"/>
      <c r="C26" s="127" t="s">
        <v>113</v>
      </c>
    </row>
    <row r="27" spans="2:3" x14ac:dyDescent="0.25">
      <c r="B27" s="128"/>
      <c r="C27" s="127" t="s">
        <v>114</v>
      </c>
    </row>
    <row r="28" spans="2:3" x14ac:dyDescent="0.25">
      <c r="B28" s="128"/>
      <c r="C28" s="127" t="s">
        <v>115</v>
      </c>
    </row>
    <row r="29" spans="2:3" ht="27.6" x14ac:dyDescent="0.25">
      <c r="B29" s="128"/>
      <c r="C29" s="127" t="s">
        <v>177</v>
      </c>
    </row>
    <row r="30" spans="2:3" ht="27.6" x14ac:dyDescent="0.25">
      <c r="B30" s="128"/>
      <c r="C30" s="127" t="s">
        <v>178</v>
      </c>
    </row>
    <row r="31" spans="2:3" x14ac:dyDescent="0.25">
      <c r="B31" s="129"/>
      <c r="C31" s="130" t="s">
        <v>199</v>
      </c>
    </row>
  </sheetData>
  <mergeCells count="3">
    <mergeCell ref="B1:C1"/>
    <mergeCell ref="B2:C2"/>
    <mergeCell ref="B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 Kontaktinė informacija</vt:lpstr>
      <vt:lpstr>2. Kainos pasiūlymas</vt:lpstr>
      <vt:lpstr>3. Pasiūlymų vertinimo tvarka</vt:lpstr>
      <vt:lpstr>4. Reikalavimai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Baryza</dc:creator>
  <cp:lastModifiedBy>Egidijus Gedrimas</cp:lastModifiedBy>
  <dcterms:created xsi:type="dcterms:W3CDTF">2021-09-01T06:56:59Z</dcterms:created>
  <dcterms:modified xsi:type="dcterms:W3CDTF">2025-11-07T09:37:38Z</dcterms:modified>
</cp:coreProperties>
</file>