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centriukas-my.sharepoint.com/personal/valdas_banys_centropol_lt/Documents/CP KL/KV 6 Ištekliai/KV 6.6 Reagentai/Pirkimai/160 - Bioch, imunoch, inf. serol/2 - CRB/VMSA derinama/"/>
    </mc:Choice>
  </mc:AlternateContent>
  <xr:revisionPtr revIDLastSave="45" documentId="8_{8B9CDF68-6977-496E-8A89-E796119BBC58}" xr6:coauthVersionLast="47" xr6:coauthVersionMax="47" xr10:uidLastSave="{B4295971-A66C-4A32-BFD3-3652E319D6DC}"/>
  <bookViews>
    <workbookView xWindow="-120" yWindow="-120" windowWidth="29040" windowHeight="15720" activeTab="3" xr2:uid="{00000000-000D-0000-FFFF-FFFF00000000}"/>
  </bookViews>
  <sheets>
    <sheet name="Tyrimai ir poreikis" sheetId="2" r:id="rId1"/>
    <sheet name="Tyrimų įkainiai, prekių sąrašas" sheetId="8" r:id="rId2"/>
    <sheet name="Bendrieji reikalavimai" sheetId="11" r:id="rId3"/>
    <sheet name="Reikalavimai įrangai" sheetId="12" r:id="rId4"/>
    <sheet name="Naudingumo kriteriju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 l="1"/>
  <c r="D8" i="8" s="1"/>
</calcChain>
</file>

<file path=xl/sharedStrings.xml><?xml version="1.0" encoding="utf-8"?>
<sst xmlns="http://schemas.openxmlformats.org/spreadsheetml/2006/main" count="183" uniqueCount="115">
  <si>
    <t>Lentelė Nr. 1</t>
  </si>
  <si>
    <t>Reagentų ir pagalbinių priemonių pirkimas C reaktyvaus baltymo (CRB) tyrimams atlikti 
kartu su įrangos įsigijimu panaudos būdu</t>
  </si>
  <si>
    <t>Centro poliklinikos (CP) Klinikinės laboratorijos (KL) padalinių sąrašas ir preliminarus CRB tyrimų skaičius maksimaliam 60 mėn. laikui</t>
  </si>
  <si>
    <t>Eil. Nr.</t>
  </si>
  <si>
    <t>CP KL padalinio trumpinys</t>
  </si>
  <si>
    <t>CP KL padalinio pavadinimas</t>
  </si>
  <si>
    <t>CP KL padalinio adresas</t>
  </si>
  <si>
    <t>CP KL padalinio darbo dienų sk. per savaitę*</t>
  </si>
  <si>
    <t>CRB tyrimų sk. 60 mėn. laikui</t>
  </si>
  <si>
    <t>DC-KL</t>
  </si>
  <si>
    <t>Diagnostikos centro Klinikinė laboratorija</t>
  </si>
  <si>
    <t>Pylimo g. 3</t>
  </si>
  <si>
    <t>GV-KL</t>
  </si>
  <si>
    <t>Gerosios Vilties Klinikinė laboratorija</t>
  </si>
  <si>
    <t>Gerosios Vilties g. 1A</t>
  </si>
  <si>
    <t>L-KL</t>
  </si>
  <si>
    <t>Lukiškių PASPC Klinikinė laboratorija</t>
  </si>
  <si>
    <t>Gedimino pr. 27</t>
  </si>
  <si>
    <t>N-KL</t>
  </si>
  <si>
    <t>Naujamiesčio PASPC Klinikinė laboratorija</t>
  </si>
  <si>
    <t>K. Kalinausko g. 4</t>
  </si>
  <si>
    <t>S-KL</t>
  </si>
  <si>
    <t>Senamiesčio PASPC Klinikinė laboratorija</t>
  </si>
  <si>
    <t>Pylimo g. 56</t>
  </si>
  <si>
    <t>S-BGK</t>
  </si>
  <si>
    <t>Senamiesčio PASPC budinčio gydytojo kabinetas</t>
  </si>
  <si>
    <t>V-KL</t>
  </si>
  <si>
    <t>Vytenio Klinikinė laboratorija</t>
  </si>
  <si>
    <t xml:space="preserve">Vytenio g. 59 </t>
  </si>
  <si>
    <t>VISO:</t>
  </si>
  <si>
    <t xml:space="preserve">* -  Padalinių didžiausio intensyvumo darbo valandos yra nuo 7 val. iki 12 val. </t>
  </si>
  <si>
    <r>
      <t xml:space="preserve">Įstaiga CRB tyrimus atlieka šiuose mėginių tipuose: 
</t>
    </r>
    <r>
      <rPr>
        <sz val="11"/>
        <color theme="1"/>
        <rFont val="Calibri"/>
        <family val="2"/>
        <charset val="186"/>
        <scheme val="minor"/>
      </rPr>
      <t>A) visas kraujas: (a1) veninis kraujas paimtas į vakuuminius mėgintuvėlius su EDTA arba (a2) kapiliarinis kraujas paimtas į kapiliariniam kraujui paimti tinkamus mėgintuvėlius su EDTA (apytikslis viso kraujo mėginių a1 ir a2 santykis yra 1:1);
B) serumas arba plazma.</t>
    </r>
  </si>
  <si>
    <r>
      <t>Lentelė Nr. 2 (</t>
    </r>
    <r>
      <rPr>
        <b/>
        <i/>
        <sz val="11"/>
        <color rgb="FFFF0000"/>
        <rFont val="Calibri"/>
        <family val="2"/>
        <charset val="186"/>
        <scheme val="minor"/>
      </rPr>
      <t>pateikiama užpildyta su pasiūlymu</t>
    </r>
    <r>
      <rPr>
        <i/>
        <sz val="11"/>
        <color theme="1"/>
        <rFont val="Calibri"/>
        <family val="2"/>
        <charset val="186"/>
        <scheme val="minor"/>
      </rPr>
      <t>)</t>
    </r>
  </si>
  <si>
    <t>A dalis: Bendra pasiūlymo kaina (K)</t>
  </si>
  <si>
    <t>Tyrimas</t>
  </si>
  <si>
    <t>Preliminarus tyrimų sk. maksimaliam 60 mėn. laikui</t>
  </si>
  <si>
    <t>Vieno (1) tyrimo įkainis (kaina), Eur be PVM</t>
  </si>
  <si>
    <t>Bendra suma, EUR be PVM</t>
  </si>
  <si>
    <t>C reaktyvus baltymas (CRB)</t>
  </si>
  <si>
    <t>įrašo tiekėjas</t>
  </si>
  <si>
    <t>Bendra pasiūlymo kaina, Eur be PVM:</t>
  </si>
  <si>
    <r>
      <rPr>
        <b/>
        <sz val="11"/>
        <color theme="1"/>
        <rFont val="Calibri"/>
        <family val="2"/>
        <charset val="186"/>
        <scheme val="minor"/>
      </rPr>
      <t>PASTABA:</t>
    </r>
    <r>
      <rPr>
        <sz val="11"/>
        <color theme="1"/>
        <rFont val="Calibri"/>
        <family val="2"/>
        <scheme val="minor"/>
      </rPr>
      <t xml:space="preserve"> įkainiai turi būti pateikiami ne daugiau kaip su 2 skaičiais po kablelio.</t>
    </r>
  </si>
  <si>
    <t>PVM (5 proc.), Eur:</t>
  </si>
  <si>
    <t>Bendra pasiūlymo kaina, Eur su PVM:</t>
  </si>
  <si>
    <t>B dalis: Siūlomi tyrimų reagentai ir papildomos priemonės</t>
  </si>
  <si>
    <t>Komercinis reagentų ir/ar priemonių pavadinimas</t>
  </si>
  <si>
    <t>Reagentų ir papildomų priemonių kodas (REF kodas)</t>
  </si>
  <si>
    <t>Reagentų ir papildomų priemonių gamintojas, šalis</t>
  </si>
  <si>
    <t>Reagentų ir papildomų priemonių pakuočių sk. (nurodytam tyrimų skaičiui)</t>
  </si>
  <si>
    <t>Reagentų ir papildomų priemonių pakuočių dydis (nurodytam tyrimų skaičiui)</t>
  </si>
  <si>
    <t>…</t>
  </si>
  <si>
    <t>n</t>
  </si>
  <si>
    <t>Lentelė Nr. 3</t>
  </si>
  <si>
    <t>Reikalavimas</t>
  </si>
  <si>
    <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rFont val="Calibri"/>
        <family val="2"/>
        <scheme val="minor"/>
      </rPr>
      <t xml:space="preserve">in vitro </t>
    </r>
    <r>
      <rPr>
        <sz val="11"/>
        <rFont val="Calibri"/>
        <family val="2"/>
        <scheme val="minor"/>
      </rPr>
      <t>diagnostikos medicinos priemonių reglamento (2017/746/ES) nustatytus reikalavimus. *</t>
    </r>
  </si>
  <si>
    <t>Kartu su pasiūlymu turi būti pateikiami šie dokumentai, pagrindžiantys atitiktį techniniams reikalavimams *:
1. siūlomos įrangos (integruotos analizės sistemos, mėginių paruošimo prietaisų ar jų sistemos ir programinės įrangos) naudojimo instrukcijos, kiti gamintojo parengti techniniai aprašai;
2. tyrimams atlikti naudojamų reagentų ir papildomų priemonių naudojimo instrukcijos.</t>
  </si>
  <si>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Tokiu atveju tiekėjas privalo pateikti išsamų dokumentuotą pagrindimą. Jei siūlomi kito gamintojo (nei siūlomos įrangos) reagentai, turi būti pateiktas panaudai siūlomos įrangos gamintojo rašytinis patvirtinimas, kad siūlomi reagentai tinka ir gali būti naudojami siūlomai įrangai).</t>
  </si>
  <si>
    <t xml:space="preserve">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 Tiekėjas turi įvertinti ir tai, kad ne mažiau dviejų lygių vidaus kokybės kontrolės (VKK) turi būti atliekamos prieš atliekant tyrimus tiek kartų, kiek reikia, kad būtų užtikrinta tyrimų kokybė, tačiau ne rečiau kaip vieną kartą per parą, jeigu tą parą atliekamas tyrimas, taip pat atliekamos esant poreikiui (kai VKK neatitinka keliamų reikalavimų, kai kyla abejonių dėl rezultatų kokybės (&lt;10 proc. VKK atvejų)). Taip pat gali būti atliekami pakartotiniai tyrimai, kai kyla abejonių dėl rezultatų kokybės (&lt;10 proc. numatytų tyrimų). </t>
  </si>
  <si>
    <r>
      <t xml:space="preserve">Pagrindinių reagentų, išskyrus vidaus kokybės kontrolės medžiagas, laikymo sąlygos turi būti +15 - +25 </t>
    </r>
    <r>
      <rPr>
        <sz val="11"/>
        <rFont val="Calibri"/>
        <family val="2"/>
        <charset val="186"/>
      </rPr>
      <t>˚C</t>
    </r>
    <r>
      <rPr>
        <sz val="11"/>
        <rFont val="Calibri"/>
        <family val="2"/>
        <charset val="186"/>
        <scheme val="minor"/>
      </rPr>
      <t xml:space="preserve"> temperatūroje (t. y. jų saugojimui nereikalingas šaldytuvas).</t>
    </r>
  </si>
  <si>
    <t>* - Pateikiamos skaitmeninės dokumentų kopijos: 
(a) originalo kalba ir 
(b) vertimas į lietuvių kalbą, išskyrus atvejus, kai originalo kalba yra anglų – tokiu atveju vertimo į lietuvių kalbą pateikti nereikia. Dokumentams, pateiktiems kitomis kalbomis nei lietuvių ar anglų, privalomas vertimas į lietuvių kalbą. 
Perkančioji organizacija turi teisę paprašyti paaiškinimų ir, esant pagrįstoms abejonėms dėl vertimo tikslumo, pareikalauti patvirtinto vertimo.</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</si>
  <si>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</si>
  <si>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</si>
  <si>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Analizatoriaus charakteristikų reikalavimai</t>
  </si>
  <si>
    <t>Atitikimas reikalavimui 
(privaloma užpildyti)*</t>
  </si>
  <si>
    <t>Nuoroda į  gamintojo dokumento (katalogo /  bukleto / brošiūros / instrukcijos) puslapį, kuriame yra atžyma apie siūlomos įrangos atitikimą reikalavimui 
(privaloma užpildyti)**</t>
  </si>
  <si>
    <r>
      <t xml:space="preserve">Siūlomi analizatoriai privalo būti visiškai nauji - nenaudoti, neatnaujinti (angl. </t>
    </r>
    <r>
      <rPr>
        <i/>
        <sz val="11"/>
        <color theme="1"/>
        <rFont val="Calibri"/>
        <family val="2"/>
        <charset val="186"/>
        <scheme val="minor"/>
      </rPr>
      <t>not refurbished</t>
    </r>
    <r>
      <rPr>
        <sz val="11"/>
        <color theme="1"/>
        <rFont val="Calibri"/>
        <family val="2"/>
        <scheme val="minor"/>
      </rPr>
      <t>), nebandyti komerciniais ar klinikiniais tikslais, nedemonstraciniai, nepradėti eksploatuoti, turintys gamyklinę komplektaciją bei būklę. Analizatoriai gali būti pagaminti ne anksčiau kaip 2024 metais, tačiau turi atitikti visiškai naujų analizatorių sąvoką. Nurodyti pagaminimo datas.</t>
    </r>
  </si>
  <si>
    <t>Analizatoriai turi brūkšninių kodų skaitytuvą pacientų duomenų įvedimui, kai duomenis reikia įvesti aplenkiant laboratorijos informacinę sistemą (toliau - LIS).</t>
  </si>
  <si>
    <r>
      <t xml:space="preserve">Analizatoriai komplektuojami su </t>
    </r>
    <r>
      <rPr>
        <sz val="11"/>
        <rFont val="Calibri"/>
        <family val="2"/>
        <charset val="186"/>
        <scheme val="minor"/>
      </rPr>
      <t>išoriniu</t>
    </r>
    <r>
      <rPr>
        <sz val="11"/>
        <color rgb="FFFF0000"/>
        <rFont val="Calibri"/>
        <family val="2"/>
        <charset val="186"/>
        <scheme val="minor"/>
      </rPr>
      <t xml:space="preserve"> </t>
    </r>
    <r>
      <rPr>
        <sz val="11"/>
        <color theme="1"/>
        <rFont val="Calibri"/>
        <family val="2"/>
        <scheme val="minor"/>
      </rPr>
      <t xml:space="preserve">kompiuteriu </t>
    </r>
    <r>
      <rPr>
        <i/>
        <sz val="11"/>
        <color rgb="FFFF0000"/>
        <rFont val="Calibri"/>
        <family val="2"/>
        <charset val="186"/>
        <scheme val="minor"/>
      </rPr>
      <t>(papildomas BVPŽ kodas 30211200-3 Pagrindinė techninė kompiuterio įranga)</t>
    </r>
    <r>
      <rPr>
        <sz val="11"/>
        <color theme="1"/>
        <rFont val="Calibri"/>
        <family val="2"/>
        <scheme val="minor"/>
      </rPr>
      <t xml:space="preserve"> programine įranga </t>
    </r>
    <r>
      <rPr>
        <i/>
        <sz val="11"/>
        <color rgb="FFFF0000"/>
        <rFont val="Calibri"/>
        <family val="2"/>
        <charset val="186"/>
        <scheme val="minor"/>
      </rPr>
      <t>(papildomas BVPŽ kodas 48900000-7 Įvairūs programinės įrangos paketai ir kompiuterių sistemos)</t>
    </r>
    <r>
      <rPr>
        <sz val="11"/>
        <color theme="1"/>
        <rFont val="Calibri"/>
        <family val="2"/>
        <scheme val="minor"/>
      </rPr>
      <t xml:space="preserve">, užtikrinančia įrangos veikimą, arba kompiuteris yra integruotas į pačius analizatorius.  </t>
    </r>
  </si>
  <si>
    <r>
      <t xml:space="preserve">Analizatorių programinė įranga turi būti lietuvių kalba. </t>
    </r>
    <r>
      <rPr>
        <i/>
        <sz val="11"/>
        <color rgb="FFFF0000"/>
        <rFont val="Calibri"/>
        <family val="2"/>
        <charset val="186"/>
        <scheme val="minor"/>
      </rPr>
      <t xml:space="preserve">(papildomas BVPŽ kodas 48900000-7 Įvairūs programinės įrangos paketai ir kompiuterių sistemos)             </t>
    </r>
  </si>
  <si>
    <r>
      <t>Analizatorius turi dvikryptę sąsają integravimui su Pirkėjo LIS, paciento duomenų, užsakymo ir rezultatų perdavimui.</t>
    </r>
    <r>
      <rPr>
        <i/>
        <sz val="11"/>
        <color rgb="FFFF0000"/>
        <rFont val="Calibri"/>
        <family val="2"/>
        <charset val="186"/>
        <scheme val="minor"/>
      </rPr>
      <t xml:space="preserve"> (papildomas BVPŽ kodas 48900000-7 Įvairūs programinės įrangos paketai ir kompiuterių sistemos)</t>
    </r>
    <r>
      <rPr>
        <sz val="11"/>
        <color theme="1"/>
        <rFont val="Calibri"/>
        <family val="2"/>
        <scheme val="minor"/>
      </rPr>
      <t xml:space="preserve">                                                </t>
    </r>
    <r>
      <rPr>
        <sz val="11"/>
        <color rgb="FFFF0000"/>
        <rFont val="Calibri"/>
        <family val="2"/>
        <charset val="186"/>
        <scheme val="minor"/>
      </rPr>
      <t xml:space="preserve"> </t>
    </r>
  </si>
  <si>
    <r>
      <t>Analizatoriai turi vidinę bateriją arba yra komplektuojami kartu su nepertraukiamo maitinimo šaltiniais (toliau - UPS). UPS turi turėti bent 20-30 % didesnę galią nei bendra prijungtos įrangos apkrova.</t>
    </r>
    <r>
      <rPr>
        <i/>
        <sz val="11"/>
        <color rgb="FFFF0000"/>
        <rFont val="Calibri"/>
        <family val="2"/>
        <charset val="186"/>
        <scheme val="minor"/>
      </rPr>
      <t xml:space="preserve"> (papildomas BVPŽ kodas  31154000-0 Nenutrūkstamojo maitinimo šaltiniai)</t>
    </r>
    <r>
      <rPr>
        <sz val="11"/>
        <color theme="1"/>
        <rFont val="Calibri"/>
        <family val="2"/>
        <scheme val="minor"/>
      </rPr>
      <t xml:space="preserve">                                                                                                                   </t>
    </r>
  </si>
  <si>
    <t>įrašo tiekėjas
Jei siūlomas UPS, pateikiamas tiekėjo įsipareigojimas užpildant atitikimo reikalavimui stulpelį, taip pat nurodomas UPS pavadinimas, tipas / modelis, gamintojo pavadinimas ir kilmės šalis. 
Pateikiami analizatoriaus, papildomos įrangos (spausdintuvo, išorinio kompiuterio (jei taikoma) ir kt.), UPS galią patvirtinantys gamintojo dokumentai</t>
  </si>
  <si>
    <t>Analizatoriai komplektuojami su spausdintuvu arba spausdintuvas yra integruotas į pačius analizatorius originaliems rezultatams spausdinti.</t>
  </si>
  <si>
    <t>Pateikiamas tiekėjo įsipareigojimas užpildant atitikimo reikalavimui stulpelį</t>
  </si>
  <si>
    <r>
      <t xml:space="preserve">Atliekant CRB tyrimą yra būtinas automatinis rezultatų koregavimas pagal hematokrito vertę (ne siauresnėse nei 20-60 % hematokrito verčių ribose). </t>
    </r>
    <r>
      <rPr>
        <u/>
        <sz val="11"/>
        <rFont val="Calibri"/>
        <family val="2"/>
        <charset val="186"/>
        <scheme val="minor"/>
      </rPr>
      <t>Priimtini visi automatinio rezultatų koregavimo būdai:</t>
    </r>
    <r>
      <rPr>
        <sz val="11"/>
        <rFont val="Calibri"/>
        <family val="2"/>
        <charset val="186"/>
        <scheme val="minor"/>
      </rPr>
      <t xml:space="preserve">
</t>
    </r>
    <r>
      <rPr>
        <b/>
        <sz val="11"/>
        <rFont val="Calibri"/>
        <family val="2"/>
        <charset val="186"/>
        <scheme val="minor"/>
      </rPr>
      <t xml:space="preserve">A) </t>
    </r>
    <r>
      <rPr>
        <sz val="11"/>
        <rFont val="Calibri"/>
        <family val="2"/>
        <charset val="186"/>
        <scheme val="minor"/>
      </rPr>
      <t xml:space="preserve">analizatorius, atlikdamas CRB tyrimą, pats nustato hematokrito vertę ir pagal nustatytą hematokrito vertę automatiškai koreguoja (apskaičiuoja) CRB tyrimo rezultatą. 
</t>
    </r>
    <r>
      <rPr>
        <b/>
        <sz val="11"/>
        <rFont val="Calibri"/>
        <family val="2"/>
        <charset val="186"/>
        <scheme val="minor"/>
      </rPr>
      <t xml:space="preserve">B) </t>
    </r>
    <r>
      <rPr>
        <sz val="11"/>
        <rFont val="Calibri"/>
        <family val="2"/>
        <charset val="186"/>
        <scheme val="minor"/>
      </rPr>
      <t xml:space="preserve">pasinaudojant programinės įrangos sprendimais to paties paciento hematokrito vertė yra gaunama iš LIS, iš bendrojo hematologinio tyrimo, atliekamo kitu (hematologiniu) analizatoriumi, kuris nėra šio pirkimo objektas. Šiuo būdu gauta hematokrito vertė naudojama CRB rezultatui koreguoti (apskaičiuoti). Kaštus, kylančius diegiant tokį sprendimą, turi padengti tiekėjas.
</t>
    </r>
    <r>
      <rPr>
        <b/>
        <sz val="11"/>
        <rFont val="Calibri"/>
        <family val="2"/>
        <charset val="186"/>
        <scheme val="minor"/>
      </rPr>
      <t>C)</t>
    </r>
    <r>
      <rPr>
        <sz val="11"/>
        <rFont val="Calibri"/>
        <family val="2"/>
        <charset val="186"/>
        <scheme val="minor"/>
      </rPr>
      <t xml:space="preserve"> kitas lygiavertis čia neaprašytas būdas, užtikrinantis automatinį CRB rezultatų koregavimą pagal hematokrito vertę.</t>
    </r>
  </si>
  <si>
    <r>
      <t>Analizatoriais CRB tyrimus galima atlikti</t>
    </r>
    <r>
      <rPr>
        <u/>
        <sz val="11"/>
        <rFont val="Calibri"/>
        <family val="2"/>
        <charset val="186"/>
        <scheme val="minor"/>
      </rPr>
      <t xml:space="preserve"> šiuose mėginių tipuose: </t>
    </r>
    <r>
      <rPr>
        <sz val="11"/>
        <rFont val="Calibri"/>
        <family val="2"/>
        <charset val="186"/>
        <scheme val="minor"/>
      </rPr>
      <t xml:space="preserve">
</t>
    </r>
    <r>
      <rPr>
        <b/>
        <sz val="11"/>
        <rFont val="Calibri"/>
        <family val="2"/>
        <charset val="186"/>
        <scheme val="minor"/>
      </rPr>
      <t>A)</t>
    </r>
    <r>
      <rPr>
        <sz val="11"/>
        <rFont val="Calibri"/>
        <family val="2"/>
        <charset val="186"/>
        <scheme val="minor"/>
      </rPr>
      <t xml:space="preserve"> visas kraujas: (a1) veninis kraujas paimtas į vakuuminius mėgintuvėlius su EDTA arba (a2) kapiliarinis kraujas paimtas į kapiliariniam kraujui paimti tinkamus mėgintuvėlius su EDTA;
</t>
    </r>
    <r>
      <rPr>
        <b/>
        <sz val="11"/>
        <rFont val="Calibri"/>
        <family val="2"/>
        <charset val="186"/>
        <scheme val="minor"/>
      </rPr>
      <t xml:space="preserve">B) </t>
    </r>
    <r>
      <rPr>
        <sz val="11"/>
        <rFont val="Calibri"/>
        <family val="2"/>
        <charset val="186"/>
        <scheme val="minor"/>
      </rPr>
      <t>serumas arba plazma.</t>
    </r>
  </si>
  <si>
    <r>
      <t xml:space="preserve">CRB tyrimui atlikti </t>
    </r>
    <r>
      <rPr>
        <u/>
        <sz val="11"/>
        <rFont val="Calibri"/>
        <family val="2"/>
        <charset val="186"/>
        <scheme val="minor"/>
      </rPr>
      <t>sunaudojamas mėginio kiekis:</t>
    </r>
    <r>
      <rPr>
        <sz val="11"/>
        <rFont val="Calibri"/>
        <family val="2"/>
        <charset val="186"/>
        <scheme val="minor"/>
      </rPr>
      <t xml:space="preserve">
</t>
    </r>
    <r>
      <rPr>
        <b/>
        <sz val="11"/>
        <rFont val="Calibri"/>
        <family val="2"/>
        <charset val="186"/>
        <scheme val="minor"/>
      </rPr>
      <t>A)</t>
    </r>
    <r>
      <rPr>
        <sz val="11"/>
        <rFont val="Calibri"/>
        <family val="2"/>
        <charset val="186"/>
        <scheme val="minor"/>
      </rPr>
      <t xml:space="preserve"> veninio kraujo su EDTA, serumo, plazmos - ne daugiau kaip 100 </t>
    </r>
    <r>
      <rPr>
        <sz val="11"/>
        <rFont val="Aptos Narrow"/>
        <family val="2"/>
      </rPr>
      <t>µ</t>
    </r>
    <r>
      <rPr>
        <sz val="11"/>
        <rFont val="Calibri"/>
        <family val="2"/>
        <charset val="186"/>
      </rPr>
      <t>l;</t>
    </r>
    <r>
      <rPr>
        <sz val="11"/>
        <rFont val="Calibri"/>
        <family val="2"/>
        <charset val="186"/>
        <scheme val="minor"/>
      </rPr>
      <t xml:space="preserve">
</t>
    </r>
    <r>
      <rPr>
        <b/>
        <sz val="11"/>
        <rFont val="Calibri"/>
        <family val="2"/>
        <charset val="186"/>
        <scheme val="minor"/>
      </rPr>
      <t>B)</t>
    </r>
    <r>
      <rPr>
        <sz val="11"/>
        <rFont val="Calibri"/>
        <family val="2"/>
        <charset val="186"/>
        <scheme val="minor"/>
      </rPr>
      <t xml:space="preserve"> kapiliarinio kraujo su EDTA - ne daugiau kaip 25 µl.</t>
    </r>
  </si>
  <si>
    <r>
      <t xml:space="preserve">Apatinė CRB tyrimo kiekybinio matavimo riba (angl. </t>
    </r>
    <r>
      <rPr>
        <i/>
        <sz val="11"/>
        <rFont val="Calibri"/>
        <family val="2"/>
        <charset val="186"/>
        <scheme val="minor"/>
      </rPr>
      <t>LLOQ, lower limit of quantitation</t>
    </r>
    <r>
      <rPr>
        <sz val="11"/>
        <rFont val="Calibri"/>
        <family val="2"/>
        <charset val="186"/>
        <scheme val="minor"/>
      </rPr>
      <t xml:space="preserve">) - 0,5 mg/l, o viršutinė kiekybinio matavimo riba (angl. </t>
    </r>
    <r>
      <rPr>
        <i/>
        <sz val="11"/>
        <rFont val="Calibri"/>
        <family val="2"/>
        <charset val="186"/>
        <scheme val="minor"/>
      </rPr>
      <t>ULOQ, upper limit of quantitation</t>
    </r>
    <r>
      <rPr>
        <sz val="11"/>
        <rFont val="Calibri"/>
        <family val="2"/>
        <charset val="186"/>
        <scheme val="minor"/>
      </rPr>
      <t xml:space="preserve">) netaikant skiedimo - 200 </t>
    </r>
    <r>
      <rPr>
        <sz val="11"/>
        <rFont val="Aptos Narrow"/>
        <family val="2"/>
      </rPr>
      <t>±</t>
    </r>
    <r>
      <rPr>
        <sz val="11"/>
        <rFont val="Calibri"/>
        <family val="2"/>
        <charset val="186"/>
      </rPr>
      <t>50</t>
    </r>
    <r>
      <rPr>
        <sz val="11"/>
        <rFont val="Calibri"/>
        <family val="2"/>
        <charset val="186"/>
        <scheme val="minor"/>
      </rPr>
      <t xml:space="preserve"> mg/l.</t>
    </r>
  </si>
  <si>
    <t>* - Pildant atitikimo techniniams reikalavimamas langelius, juos privaloma užpildyti.
** - Pateikiant siūlomos įrangos atitikimą techniniams reikalavimams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</si>
  <si>
    <r>
      <t>Lentelė Nr. 5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</si>
  <si>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Analizatorių techninės charakteristikos ir metodiniai reikalavimai (T)</t>
  </si>
  <si>
    <t>Be privalomų reikalavimų įrangai atitikimas papildomiems vertinamas naudingumo balais (skiriamų balų skaičiu žr. kiekvieno papildomo reikalavimo aprašyme "Skiriamų balų skaičius"). Papildomi reikalavimai šifruojami C1-C9 kodais. C(max) - maksimalus kriterijaus balų skaičius (yra lygus 30).</t>
  </si>
  <si>
    <t>Skiriamų balų skaičius</t>
  </si>
  <si>
    <t>T šifras</t>
  </si>
  <si>
    <t>Atitikimas reikalavimui*</t>
  </si>
  <si>
    <t>Reikiamam našumui pasiekti tiekėjas siūlo ne daugiau nei po 1 (vieną) analizatorių kiekvienam padaliniui.</t>
  </si>
  <si>
    <t>C1</t>
  </si>
  <si>
    <t xml:space="preserve">Siūlomi analizatoriai, atlikdami CRB tyrimą, patys nustato hematokrito vertę ir pagal nustatytą hematokrito vertę automatiškai koreguoja (apskaičiuoja) CRB tyrimo rezultatą, o automatinis rezultatų koregavimas pagal hematokrito vertę atliekamas ne siauresnėse nei 15-75 % hematokrito verčių ribose. </t>
  </si>
  <si>
    <t>C2</t>
  </si>
  <si>
    <t>CRB tyrimo metodas yra susietas su ERM-DA474 pamatine medžiaga**</t>
  </si>
  <si>
    <t>C3</t>
  </si>
  <si>
    <t xml:space="preserve">Siūlomi analizatoriai turi galimybę atlikti tyrimus serijomis po 5-10 tyrimų vieno paleidimo metu. </t>
  </si>
  <si>
    <t>C4</t>
  </si>
  <si>
    <t>Atliekant CRB tyrimus iš atkimštų veninio kraujo mėgintuvėlių su EDTA, mėginiai į analizatorių įdedami stoveliais ir yra automatiškai apdorojami, t. y. nereikalingas rankinis mėginių pipetavimas ar mėginio perkėlimas iš pirminių mėgintuvėlių.</t>
  </si>
  <si>
    <t>C5</t>
  </si>
  <si>
    <t>Analizatoriai CRB tyrimą atlieka iš neatkimštų veninio kraujo mėgintuvėlių su EDTA (praduriant pirminio mėginio kamštelį).</t>
  </si>
  <si>
    <t>C6</t>
  </si>
  <si>
    <t>Analizatoriaus integruota vidaus kokybės kontrolės programa pati apskaičiuoja statistinius rodiklius ir juos geba atvaizduoti grafiškai.</t>
  </si>
  <si>
    <t>C7</t>
  </si>
  <si>
    <t>Analizatoriai turi galimybę eksportuoti ar kitaip išsaugoti originalius rezultatus elektroniniu formatu (*.pdf, *.xls, *.csv ar kitu) ilgalaikiam rezultatų saugojimui.</t>
  </si>
  <si>
    <t>C8</t>
  </si>
  <si>
    <t>Analizatoriai turi galimybę atlikti ne tik CRB tyrimus, tačiau ir kitus, kurių poreikis sutarties vykdymo laikotarpiu gali atsirasti (pavyzdžiui, troponino I, MXA/CRB).</t>
  </si>
  <si>
    <t>C9</t>
  </si>
  <si>
    <t>C(max):</t>
  </si>
  <si>
    <r>
      <t xml:space="preserve">** - Sietis su pamatine medžiaga – </t>
    </r>
    <r>
      <rPr>
        <sz val="11"/>
        <color theme="1"/>
        <rFont val="Calibri"/>
        <family val="2"/>
        <charset val="186"/>
        <scheme val="minor"/>
      </rPr>
      <t>tai tyrimo metodo gebėjimas pateikti rezultatus, kurie yra metrologiškai atsekami iki tarptautinės ar nacionalinės pamatinės medžiagos (angl. reference material) arba pamatinio (etaloninio) metodo (angl. reference method). Tokia sietis užtikrina, kad matavimo rezultatai būtų vienareikšmiškai palyginami tarp skirtingų metodų, laboratorijų ir laikotarpių, ir būtų kliniškai interpretuojami pagal nustatytas sprendimų ribas ar pamatinių biologinių verčių intervalus.</t>
    </r>
  </si>
  <si>
    <t>Privalomi bendrieji reikalavimai</t>
  </si>
  <si>
    <r>
      <t xml:space="preserve">* - Pildant atitikimo techniniams reikalavimamas langelius, juos privaloma užpildyti. Būtina įrašyti konkrečias reikšmes. Pateikiant siūlomo prietaiso techninio parametro ar tyrimo metodo atitikimą pagal konkrečią reikalaujamo parametro reikšmę, privaloma nurodyti:
</t>
    </r>
    <r>
      <rPr>
        <sz val="11"/>
        <color rgb="FF000000"/>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(lietuvių kalba) vietas, kur aprašomos reikalaujamų techninių charakteristikų reikšmės, bei įrašyti, kurį techninės specifikacijos reikalaujamo techninio parametro punktą  jos atitinka.                                                                                                                                                                                                                           Pačių tiekėjų parengtos savideklaracijos dėl siūlomos įrangos atitikimo kokybės kriterijaus parametrams (C1 – C9) ir pačių tiekėjų deklaruotos charakteristikos nebus laikomos pakankamu ir objektyviu dokumentu (įrodymu) kriterijaus parametrams įvertinti.</t>
    </r>
    <r>
      <rPr>
        <b/>
        <sz val="11"/>
        <color rgb="FF000000"/>
        <rFont val="Calibri"/>
        <family val="2"/>
        <charset val="186"/>
        <scheme val="minor"/>
      </rPr>
      <t xml:space="preserve">                                                                                                                                                                                                                                 
</t>
    </r>
    <r>
      <rPr>
        <b/>
        <sz val="11"/>
        <color rgb="FFFF0000"/>
        <rFont val="Calibri"/>
        <family val="2"/>
        <charset val="186"/>
        <scheme val="minor"/>
      </rPr>
      <t>Tiekėjui nieko neįrašius, bus laikoma, kad konkretus kokybės kriterijus nesiūlomas.</t>
    </r>
  </si>
  <si>
    <r>
      <t>PASTABA:</t>
    </r>
    <r>
      <rPr>
        <sz val="11"/>
        <rFont val="Calibri"/>
        <family val="2"/>
        <charset val="186"/>
        <scheme val="minor"/>
      </rPr>
      <t xml:space="preserve"> tiekėjas atskirai eilutėse įrašo visus tyrimams atlikti reikalingus reagentus ir/ar papildomas priemones (</t>
    </r>
    <r>
      <rPr>
        <b/>
        <sz val="11"/>
        <color rgb="FFFF0000"/>
        <rFont val="Calibri"/>
        <family val="2"/>
        <charset val="186"/>
        <scheme val="minor"/>
      </rPr>
      <t>žr. reikalavimų tyrimams 4 p.</t>
    </r>
    <r>
      <rPr>
        <sz val="11"/>
        <rFont val="Calibri"/>
        <family val="2"/>
        <charset val="186"/>
        <scheme val="minor"/>
      </rPr>
      <t xml:space="preserve">) šioje specifikacijoje nurodytam tyrimui atlikti, kad būtų užtikrintas kokybiškas tyrimų atlikimas ir sklandus įrangos darbas. Jeigu tiekėjas, atlikdamas skaičiavimus, padarys klaidą arba nurodys ne visas reikiamas  sudedamąsias dalis, toks tiekėjo pasiūlymas nebus atmetamas. Tokiu atveju tiekėjas įsipareigoja sutarties vykdymo metu savo sąskaita tiekti trūkstamus reagentus ir/arba papildomas medžiagas. Priešingu atveju, tai bus laikoma esminiu pirkimo sutarties pažeidimu, ir perkančioji organizacija įgys teisę nutraukti pirkimo sutartį.
Skaičiuojant VKK medžiagų poreikį, tiekėjas turi atsižvelgti į preliminarų tyrimų skaičių maksimaliam 60 mėn. laikui ir į perkančiosios organizacijos numatomą įrangos naudojimą kiekvieno padalinio darbo dienomis, laikyti, kad VKK tyrimų poreikis yra lygus bendram 60 mėn. padalinio darbo dienų skaičiui (laikyti, kad 5 d. d. savaitė atitinka 252 d. d. per metus, o 6 d. d. savaitė - 303 d. d. per metus; </t>
    </r>
    <r>
      <rPr>
        <b/>
        <sz val="11"/>
        <color rgb="FFFF0000"/>
        <rFont val="Calibri"/>
        <family val="2"/>
        <charset val="186"/>
        <scheme val="minor"/>
      </rPr>
      <t>žr. lentelę Nr. 1 "Tyrimai ir poreikis"</t>
    </r>
    <r>
      <rPr>
        <sz val="11"/>
        <rFont val="Calibri"/>
        <family val="2"/>
        <charset val="186"/>
        <scheme val="minor"/>
      </rPr>
      <t>).</t>
    </r>
  </si>
  <si>
    <t>Į siūlomą tyrimo įkainį turi būti įskaičiuoti visi kokybiškam tyrimų atlikimui ir pagal panaudą suteikiamos įrangos priežiūrai būtini reagentai ir kitos papildomos priemonės (kalibrantai, kontrolinės medžiagos, tirpalai, valikliai, skiedikliai ir kiti reikmenys). Reagentų/priemonių turi būti pasiūlyta pakankamai numatytam tyrimų kiekiui, atsižvelgiant į reagentų/priemonių sąnaudas ir jų galiojimo laiką. Perkančioji organizacija turi teisę paprašyti papildomos dokumentacijos sąnaudų skaičiavimams patikrinti, jei tokios informacijos nėra 2 p. reikalaujamoje dokumentacijoje. 
Jeigu sutarties vykdymo metu paaiškėja, kad numatytų priemonių kiekis nepakankamas, tiekėjas trūkstamas priemones privalo tiekti neatlygintinai, užtikrinant numatytą tyrimų skaičiaus atlikimą.</t>
  </si>
  <si>
    <r>
      <rPr>
        <b/>
        <sz val="11"/>
        <rFont val="Calibri"/>
        <family val="2"/>
        <charset val="186"/>
        <scheme val="minor"/>
      </rPr>
      <t>Tiekėjas turi pasiūlyti:</t>
    </r>
    <r>
      <rPr>
        <sz val="11"/>
        <rFont val="Calibri"/>
        <family val="2"/>
        <charset val="186"/>
        <scheme val="minor"/>
      </rPr>
      <t xml:space="preserve">
A) po 1 (vieną) analizatorių kiekvienam numatytam CP KL padaliniui, jeigu siūlomas analizatorius yra daugiakanalis (t. y. gali atlikti kelis tyrimus vienu metu); 
arba
B) po 1 (vieną) analizatorių vienam CP KL padaliniui, jeigu siūlomas analizatorius yra vienkanalis, tačiau preliminarus tyrimų skaičius maksimaliam 60 mėn. laikui tame CP KL padalinyje neviršija 60.000 (šešiasdešimt tūkstančių) tyrimų, ir po 2 (du), tačiau ne daugiau 3 (trijų) analizatorių, vienam CP KL padaliniui, jeigu siūlomas analizatorius yra vienkanalis, o preliminarus tyrimų skaičius maksimaliam 60 mėn. laikui tame CP KL padalinyje yra didesnis nei 60.000 (šešiasdešimt tūkstančių) tyrimų.
Padalinių sąrašas pateikiamas šios Excel bylos lentelėje Nr. 1 "Tyrimai ir poreikis". Visi siūlomi analizatoriai privalo būti identiški, t. y. tokio pačio modelio. Nurodyti siūlomų analizatorių pavadinimus, tipus / modelius, gamintojo pavadinimus ir šalis.</t>
    </r>
  </si>
  <si>
    <r>
      <rPr>
        <u/>
        <sz val="11"/>
        <rFont val="Calibri"/>
        <family val="2"/>
        <charset val="186"/>
        <scheme val="minor"/>
      </rPr>
      <t>Analizatorių apibūdinimas:</t>
    </r>
    <r>
      <rPr>
        <sz val="11"/>
        <rFont val="Calibri"/>
        <family val="2"/>
        <charset val="186"/>
        <scheme val="minor"/>
      </rPr>
      <t xml:space="preserve"> 
A) pilnai automatiniai arba pusiau automatiniai analizatoriai, kurių paskirtis (arba viena iš paskirčių) atlikti CRB tyrimus imunoturbidimetriniu arba imunonefelometriniu arba imunofluorescencijos arba lygiaverčiu metodu. Nurodyti metodus. Lygiaverčių metodų atveju pateikti lygiavertiškumą pagrindžiančius dokumentus.
B) analizatoriai yra skirti profesionaliam naudojimui tyrimams paciento medicininės priežiūros vietoje (TPMPV, angl. </t>
    </r>
    <r>
      <rPr>
        <i/>
        <sz val="11"/>
        <rFont val="Calibri"/>
        <family val="2"/>
        <charset val="186"/>
        <scheme val="minor"/>
      </rPr>
      <t>POCT</t>
    </r>
    <r>
      <rPr>
        <sz val="11"/>
        <rFont val="Calibri"/>
        <family val="2"/>
        <charset val="186"/>
        <scheme val="minor"/>
      </rPr>
      <t>).</t>
    </r>
  </si>
  <si>
    <t>įrašo tiekėjas                                                              Nurodyti siūlomų išorinių kompiuterių, programinės įrangos pavadinimus, tipus / modelius, gamintojo pavadinimus ir kilmės šalis.</t>
  </si>
  <si>
    <t xml:space="preserve">įrašo tiekėjas                                                              Nurodyti siūlomos programinės įrangos pavadinimus, tipus / modelius, gamintojo pavadinimus ir kilmės šalis.  </t>
  </si>
  <si>
    <r>
      <t xml:space="preserve">Vieno analizatoriaus našumas (tyrimų skaičius per valandą vertinant tyrimo analizės laiką) turi būti </t>
    </r>
    <r>
      <rPr>
        <sz val="11"/>
        <rFont val="Calibri"/>
        <family val="2"/>
        <charset val="186"/>
        <scheme val="minor"/>
      </rPr>
      <t>ne mažesnis nei 20 tyrimų per valandą.</t>
    </r>
  </si>
  <si>
    <r>
      <rPr>
        <b/>
        <sz val="11"/>
        <color rgb="FF000000"/>
        <rFont val="Calibri"/>
        <family val="2"/>
        <charset val="186"/>
        <scheme val="minor"/>
      </rPr>
      <t xml:space="preserve">Bendrieji reikalavimai:
</t>
    </r>
    <r>
      <rPr>
        <sz val="11"/>
        <color rgb="FF000000"/>
        <rFont val="Calibri"/>
        <family val="2"/>
        <charset val="186"/>
        <scheme val="minor"/>
      </rPr>
      <t>1. Analizatorius (jo programinė įranga) diegimo metu bus inegruojam</t>
    </r>
    <r>
      <rPr>
        <sz val="11"/>
        <rFont val="Calibri"/>
        <family val="2"/>
        <charset val="186"/>
        <scheme val="minor"/>
      </rPr>
      <t xml:space="preserve">a į perkančiosis organizacijos </t>
    </r>
    <r>
      <rPr>
        <sz val="11"/>
        <color rgb="FF000000"/>
        <rFont val="Calibri"/>
        <family val="2"/>
        <charset val="186"/>
        <scheme val="minor"/>
      </rPr>
      <t xml:space="preserve">LIS (laboratorija turi UAB "Rivosana" LIS licenciją). Laimėjimo atveju tiekėjas įsipareigoja suteikti visą reikiamą su analizatoriumi susijusią programinę įrangą (tvarkykles, duomenų perdavimo sąsajos protokolus) sėkmingam analizatoriaus  (jo programinės įrangos) integravimui į LIS. Perkančioji organizacija prisiima tik su UAB "Rivosana" susijusias integravimo išlaidas. </t>
    </r>
    <r>
      <rPr>
        <i/>
        <sz val="11"/>
        <color rgb="FFFF0000"/>
        <rFont val="Calibri"/>
        <family val="2"/>
        <charset val="186"/>
        <scheme val="minor"/>
      </rPr>
      <t>(papildomas BVPŽ kodas 48900000-7 Įvairūs programinės įrangos paketai ir kompiuterių sistemos)</t>
    </r>
    <r>
      <rPr>
        <sz val="11"/>
        <color rgb="FFFF0000"/>
        <rFont val="Calibri"/>
        <family val="2"/>
        <charset val="186"/>
        <scheme val="minor"/>
      </rPr>
      <t xml:space="preserve">
</t>
    </r>
    <r>
      <rPr>
        <sz val="11"/>
        <color rgb="FF000000"/>
        <rFont val="Calibri"/>
        <family val="2"/>
        <charset val="186"/>
        <scheme val="minor"/>
      </rPr>
      <t xml:space="preserve">2. Tiekėjas privalo savo sąskaita užtikrinti panaudai perduoto analizatoriaus techninę priežiūrą gamintojo rekomenduojamu periodiškumu, galimų defektų ir/ar gedimų šalinimą/remontą, įskaitant reikalingas detales bei medžiagas, visą sutarties galiojimo terminą. </t>
    </r>
    <r>
      <rPr>
        <i/>
        <sz val="11"/>
        <color rgb="FFFF0000"/>
        <rFont val="Calibri"/>
        <family val="2"/>
        <charset val="186"/>
        <scheme val="minor"/>
      </rPr>
      <t xml:space="preserve">(papildomas BVPŽ kodas 50312000: Kompiuterių įrangos priežiūra ir remontas)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</si>
</sst>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sz val="14"/>
      <color theme="1"/>
      <name val="Calibri"/>
      <family val="2"/>
      <charset val="186"/>
      <scheme val="minor"/>
    </font>
    <font>
      <b/>
      <sz val="11"/>
      <color theme="1"/>
      <name val="Calibri"/>
      <family val="2"/>
      <scheme val="minor"/>
    </font>
    <font>
      <i/>
      <sz val="10"/>
      <color theme="1"/>
      <name val="Calibri"/>
      <family val="2"/>
      <charset val="186"/>
      <scheme val="minor"/>
    </font>
    <font>
      <b/>
      <sz val="11"/>
      <color theme="0"/>
      <name val="Calibri"/>
      <family val="2"/>
      <scheme val="minor"/>
    </font>
    <font>
      <b/>
      <i/>
      <sz val="11"/>
      <color rgb="FFFF0000"/>
      <name val="Calibri"/>
      <family val="2"/>
      <charset val="186"/>
      <scheme val="minor"/>
    </font>
    <font>
      <sz val="8"/>
      <name val="Calibri"/>
      <family val="2"/>
      <scheme val="minor"/>
    </font>
    <font>
      <sz val="11"/>
      <name val="Calibri"/>
      <family val="2"/>
      <charset val="186"/>
      <scheme val="minor"/>
    </font>
    <font>
      <b/>
      <sz val="11"/>
      <name val="Calibri"/>
      <family val="2"/>
      <charset val="186"/>
      <scheme val="minor"/>
    </font>
    <font>
      <sz val="11"/>
      <name val="Aptos Narrow"/>
      <family val="2"/>
    </font>
    <font>
      <sz val="11"/>
      <name val="Calibri"/>
      <family val="2"/>
      <charset val="186"/>
    </font>
    <font>
      <u/>
      <sz val="11"/>
      <name val="Calibri"/>
      <family val="2"/>
      <charset val="186"/>
      <scheme val="minor"/>
    </font>
    <font>
      <sz val="11"/>
      <color rgb="FFFF0000"/>
      <name val="Calibri"/>
      <family val="2"/>
      <scheme val="minor"/>
    </font>
    <font>
      <i/>
      <sz val="11"/>
      <name val="Calibri"/>
      <family val="2"/>
      <charset val="186"/>
      <scheme val="minor"/>
    </font>
    <font>
      <sz val="11"/>
      <name val="Calibri"/>
      <family val="2"/>
      <scheme val="minor"/>
    </font>
    <font>
      <sz val="11"/>
      <color rgb="FFFF0000"/>
      <name val="Calibri"/>
      <family val="2"/>
      <charset val="186"/>
      <scheme val="minor"/>
    </font>
    <font>
      <b/>
      <sz val="11"/>
      <color rgb="FFFF0000"/>
      <name val="Calibri"/>
      <family val="2"/>
      <charset val="186"/>
      <scheme val="minor"/>
    </font>
    <font>
      <i/>
      <sz val="11"/>
      <color rgb="FFFF0000"/>
      <name val="Calibri"/>
      <family val="2"/>
      <charset val="186"/>
      <scheme val="minor"/>
    </font>
    <font>
      <i/>
      <sz val="11"/>
      <name val="Calibri"/>
      <family val="2"/>
      <scheme val="minor"/>
    </font>
    <font>
      <b/>
      <sz val="11"/>
      <name val="Calibri"/>
      <family val="2"/>
      <scheme val="minor"/>
    </font>
    <font>
      <i/>
      <sz val="10"/>
      <name val="Calibri"/>
      <family val="2"/>
      <charset val="186"/>
      <scheme val="minor"/>
    </font>
    <font>
      <b/>
      <sz val="11"/>
      <color rgb="FF000000"/>
      <name val="Calibri"/>
      <family val="2"/>
      <charset val="186"/>
      <scheme val="minor"/>
    </font>
    <font>
      <sz val="11"/>
      <color rgb="FF000000"/>
      <name val="Calibri"/>
      <family val="2"/>
      <charset val="186"/>
      <scheme val="minor"/>
    </font>
  </fonts>
  <fills count="5">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s>
  <borders count="16">
    <border>
      <left/>
      <right/>
      <top/>
      <bottom/>
      <diagonal/>
    </border>
    <border>
      <left style="thin">
        <color theme="1"/>
      </left>
      <right/>
      <top style="thin">
        <color theme="1"/>
      </top>
      <bottom/>
      <diagonal/>
    </border>
    <border>
      <left/>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1">
    <xf numFmtId="0" fontId="0" fillId="0" borderId="0" xfId="0"/>
    <xf numFmtId="0" fontId="0" fillId="0" borderId="0" xfId="0" applyAlignment="1">
      <alignment wrapText="1" shrinkToFit="1"/>
    </xf>
    <xf numFmtId="0" fontId="0" fillId="0" borderId="0" xfId="0" applyAlignment="1">
      <alignment horizontal="left" vertical="top" wrapText="1" shrinkToFit="1"/>
    </xf>
    <xf numFmtId="0" fontId="0" fillId="0" borderId="0" xfId="0" applyAlignment="1">
      <alignment horizontal="left" vertical="top"/>
    </xf>
    <xf numFmtId="0" fontId="4" fillId="0" borderId="0" xfId="0" applyFont="1" applyAlignment="1">
      <alignment horizontal="right" vertical="top" wrapText="1" shrinkToFit="1"/>
    </xf>
    <xf numFmtId="0" fontId="3" fillId="0" borderId="0" xfId="0" applyFont="1" applyAlignment="1">
      <alignment horizontal="center" vertical="center" wrapText="1" shrinkToFit="1"/>
    </xf>
    <xf numFmtId="0" fontId="3" fillId="0" borderId="0" xfId="0" applyFont="1" applyAlignment="1">
      <alignment horizontal="center" vertical="top" wrapText="1" shrinkToFit="1"/>
    </xf>
    <xf numFmtId="0" fontId="7" fillId="0" borderId="0" xfId="0" applyFont="1" applyAlignment="1">
      <alignment horizontal="center" vertical="center" wrapText="1" shrinkToFit="1"/>
    </xf>
    <xf numFmtId="0" fontId="6" fillId="0" borderId="0" xfId="0" applyFont="1" applyAlignment="1">
      <alignment horizontal="center" vertical="center" wrapText="1" shrinkToFit="1"/>
    </xf>
    <xf numFmtId="0" fontId="0" fillId="0" borderId="0" xfId="0" applyAlignment="1">
      <alignment horizontal="center" vertical="top" wrapText="1" shrinkToFit="1"/>
    </xf>
    <xf numFmtId="0" fontId="6" fillId="0" borderId="0" xfId="0" applyFont="1" applyAlignment="1">
      <alignment horizontal="left" vertical="top" wrapText="1" shrinkToFit="1"/>
    </xf>
    <xf numFmtId="0" fontId="8" fillId="2" borderId="1" xfId="0" applyFont="1" applyFill="1" applyBorder="1" applyAlignment="1">
      <alignment horizontal="left" vertical="top" wrapText="1" shrinkToFit="1"/>
    </xf>
    <xf numFmtId="0" fontId="7" fillId="0" borderId="2" xfId="0" applyFont="1" applyBorder="1" applyAlignment="1">
      <alignment horizontal="center" vertical="top" wrapText="1" shrinkToFit="1"/>
    </xf>
    <xf numFmtId="3" fontId="0" fillId="0" borderId="0" xfId="0" applyNumberFormat="1" applyAlignment="1">
      <alignment horizontal="center" vertical="top" wrapText="1" shrinkToFit="1"/>
    </xf>
    <xf numFmtId="3" fontId="0" fillId="0" borderId="0" xfId="0" applyNumberFormat="1" applyAlignment="1">
      <alignment horizontal="left" vertical="top" wrapText="1" shrinkToFit="1"/>
    </xf>
    <xf numFmtId="0" fontId="0" fillId="0" borderId="0" xfId="0" applyAlignment="1">
      <alignment horizontal="center" vertical="center" wrapText="1" shrinkToFit="1"/>
    </xf>
    <xf numFmtId="0" fontId="7" fillId="3" borderId="3" xfId="0" applyFont="1" applyFill="1" applyBorder="1" applyAlignment="1">
      <alignment horizontal="center" vertical="top" wrapText="1" shrinkToFit="1"/>
    </xf>
    <xf numFmtId="0" fontId="7" fillId="3" borderId="4" xfId="0" applyFont="1" applyFill="1" applyBorder="1" applyAlignment="1">
      <alignment horizontal="center" vertical="top" wrapText="1" shrinkToFit="1"/>
    </xf>
    <xf numFmtId="0" fontId="7" fillId="3" borderId="5" xfId="0" applyFont="1" applyFill="1" applyBorder="1" applyAlignment="1">
      <alignment horizontal="center" vertical="top" wrapText="1" shrinkToFit="1"/>
    </xf>
    <xf numFmtId="0" fontId="3" fillId="3" borderId="6" xfId="0" applyFont="1" applyFill="1" applyBorder="1" applyAlignment="1">
      <alignment horizontal="right" vertical="top" wrapText="1" shrinkToFit="1"/>
    </xf>
    <xf numFmtId="3" fontId="3" fillId="3" borderId="7" xfId="0" applyNumberFormat="1" applyFont="1" applyFill="1" applyBorder="1" applyAlignment="1">
      <alignment horizontal="center" vertical="top" wrapText="1" shrinkToFit="1"/>
    </xf>
    <xf numFmtId="3" fontId="3" fillId="0" borderId="0" xfId="0" applyNumberFormat="1" applyFont="1" applyAlignment="1">
      <alignment horizontal="center" vertical="top" wrapText="1" shrinkToFit="1"/>
    </xf>
    <xf numFmtId="0" fontId="16" fillId="0" borderId="0" xfId="0" applyFont="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10" xfId="0" applyFont="1" applyFill="1" applyBorder="1" applyAlignment="1">
      <alignment horizontal="left" vertical="top" wrapText="1" shrinkToFit="1"/>
    </xf>
    <xf numFmtId="0" fontId="0" fillId="0" borderId="12" xfId="0" applyBorder="1" applyAlignment="1">
      <alignment horizontal="center" vertical="top" wrapText="1" shrinkToFit="1"/>
    </xf>
    <xf numFmtId="0" fontId="7" fillId="0" borderId="13" xfId="0" applyFont="1" applyBorder="1" applyAlignment="1">
      <alignment horizontal="center" vertical="top" wrapText="1" shrinkToFit="1"/>
    </xf>
    <xf numFmtId="0" fontId="7" fillId="0" borderId="14" xfId="0" applyFont="1" applyBorder="1" applyAlignment="1">
      <alignment horizontal="center" vertical="top" wrapText="1" shrinkToFit="1"/>
    </xf>
    <xf numFmtId="3" fontId="3" fillId="0" borderId="13" xfId="0" applyNumberFormat="1" applyFont="1" applyBorder="1" applyAlignment="1">
      <alignment horizontal="center" vertical="top" wrapText="1" shrinkToFit="1"/>
    </xf>
    <xf numFmtId="0" fontId="12" fillId="0" borderId="0" xfId="0" applyFont="1" applyAlignment="1">
      <alignment horizontal="left" vertical="top" wrapText="1" shrinkToFit="1"/>
    </xf>
    <xf numFmtId="0" fontId="0" fillId="0" borderId="0" xfId="0" applyAlignment="1">
      <alignment vertical="top" wrapText="1" shrinkToFit="1"/>
    </xf>
    <xf numFmtId="0" fontId="0" fillId="0" borderId="0" xfId="0" applyAlignment="1">
      <alignment horizontal="right" vertical="top" wrapText="1" shrinkToFit="1"/>
    </xf>
    <xf numFmtId="0" fontId="6" fillId="0" borderId="0" xfId="0" applyFont="1" applyAlignment="1">
      <alignment horizontal="center" vertical="top" wrapText="1" shrinkToFit="1"/>
    </xf>
    <xf numFmtId="0" fontId="0" fillId="0" borderId="0" xfId="0" applyAlignment="1">
      <alignment horizontal="left" vertical="center" wrapText="1" shrinkToFit="1"/>
    </xf>
    <xf numFmtId="0" fontId="16" fillId="0" borderId="0" xfId="0" applyFont="1" applyAlignment="1">
      <alignment vertical="top" wrapText="1" shrinkToFit="1"/>
    </xf>
    <xf numFmtId="0" fontId="8" fillId="2" borderId="0" xfId="0" applyFont="1" applyFill="1" applyAlignment="1">
      <alignment horizontal="left" vertical="center" wrapText="1" shrinkToFit="1"/>
    </xf>
    <xf numFmtId="0" fontId="8" fillId="4" borderId="0" xfId="0" applyFont="1" applyFill="1" applyAlignment="1">
      <alignment horizontal="center" vertical="center" wrapText="1" shrinkToFit="1"/>
    </xf>
    <xf numFmtId="0" fontId="8" fillId="2" borderId="0" xfId="0" applyFont="1" applyFill="1" applyAlignment="1">
      <alignment horizontal="center" vertical="center" wrapText="1" shrinkToFit="1"/>
    </xf>
    <xf numFmtId="0" fontId="11" fillId="0" borderId="0" xfId="0" applyFont="1" applyAlignment="1">
      <alignment horizontal="left" vertical="top" wrapText="1" shrinkToFit="1"/>
    </xf>
    <xf numFmtId="0" fontId="3" fillId="0" borderId="15" xfId="0" applyFont="1" applyBorder="1" applyAlignment="1">
      <alignment horizontal="center" vertical="top"/>
    </xf>
    <xf numFmtId="0" fontId="5" fillId="0" borderId="0" xfId="0" applyFont="1" applyAlignment="1">
      <alignment vertical="center" wrapText="1" shrinkToFit="1"/>
    </xf>
    <xf numFmtId="0" fontId="18" fillId="0" borderId="0" xfId="0" applyFont="1" applyAlignment="1">
      <alignment vertical="top" wrapText="1" shrinkToFit="1"/>
    </xf>
    <xf numFmtId="0" fontId="18" fillId="0" borderId="0" xfId="0" applyFont="1" applyAlignment="1">
      <alignment horizontal="left" vertical="top" wrapText="1" shrinkToFit="1"/>
    </xf>
    <xf numFmtId="0" fontId="2" fillId="0" borderId="0" xfId="0" applyFont="1" applyAlignment="1">
      <alignment horizontal="left" vertical="top" wrapText="1" shrinkToFit="1"/>
    </xf>
    <xf numFmtId="0" fontId="5" fillId="0" borderId="0" xfId="0" applyFont="1" applyAlignment="1">
      <alignment horizontal="center" vertical="center" wrapText="1" shrinkToFit="1"/>
    </xf>
    <xf numFmtId="0" fontId="3" fillId="0" borderId="0" xfId="0" applyFont="1" applyAlignment="1">
      <alignment horizontal="center" vertical="top" wrapText="1" shrinkToFit="1"/>
    </xf>
    <xf numFmtId="0" fontId="3" fillId="0" borderId="0" xfId="0" applyFont="1" applyAlignment="1">
      <alignment horizontal="left" vertical="top" wrapText="1" shrinkToFit="1"/>
    </xf>
    <xf numFmtId="0" fontId="4" fillId="0" borderId="0" xfId="0" applyFont="1" applyAlignment="1">
      <alignment horizontal="right" vertical="top" wrapText="1" shrinkToFit="1"/>
    </xf>
    <xf numFmtId="0" fontId="0" fillId="0" borderId="0" xfId="0" applyAlignment="1">
      <alignment vertical="top" wrapText="1" shrinkToFit="1"/>
    </xf>
    <xf numFmtId="0" fontId="8" fillId="2" borderId="0" xfId="0" applyFont="1" applyFill="1" applyAlignment="1">
      <alignment horizontal="left" vertical="top" wrapText="1" shrinkToFit="1"/>
    </xf>
    <xf numFmtId="0" fontId="0" fillId="0" borderId="0" xfId="0" applyAlignment="1">
      <alignment horizontal="left" vertical="top" wrapText="1" shrinkToFit="1"/>
    </xf>
    <xf numFmtId="0" fontId="3" fillId="0" borderId="0" xfId="0" applyFont="1" applyAlignment="1">
      <alignment horizontal="center" vertical="center" wrapText="1" shrinkToFit="1"/>
    </xf>
    <xf numFmtId="0" fontId="0" fillId="0" borderId="0" xfId="0" applyAlignment="1">
      <alignment wrapText="1" shrinkToFit="1"/>
    </xf>
    <xf numFmtId="3" fontId="3" fillId="3" borderId="0" xfId="0" applyNumberFormat="1" applyFont="1" applyFill="1" applyAlignment="1">
      <alignment horizontal="right" vertical="top" wrapText="1" shrinkToFit="1"/>
    </xf>
    <xf numFmtId="0" fontId="3" fillId="3" borderId="11" xfId="0" applyFont="1" applyFill="1" applyBorder="1" applyAlignment="1">
      <alignment horizontal="right" vertical="top" wrapText="1" shrinkToFit="1"/>
    </xf>
    <xf numFmtId="0" fontId="2" fillId="0" borderId="0" xfId="0" applyFont="1" applyAlignment="1">
      <alignment horizontal="left" vertical="top" wrapText="1" shrinkToFit="1"/>
    </xf>
    <xf numFmtId="0" fontId="23" fillId="0" borderId="0" xfId="0" applyFont="1" applyAlignment="1">
      <alignment horizontal="left" vertical="top" wrapText="1" shrinkToFit="1"/>
    </xf>
    <xf numFmtId="0" fontId="25" fillId="0" borderId="0" xfId="0" applyFont="1" applyAlignment="1">
      <alignment horizontal="left" vertical="top" wrapText="1" shrinkToFit="1"/>
    </xf>
    <xf numFmtId="0" fontId="0" fillId="0" borderId="0" xfId="0" applyAlignment="1">
      <alignment horizontal="right" vertical="top" wrapText="1" shrinkToFit="1"/>
    </xf>
    <xf numFmtId="0" fontId="3" fillId="0" borderId="0" xfId="0" applyFont="1" applyAlignment="1">
      <alignment horizontal="right" vertical="top" wrapText="1" shrinkToFit="1"/>
    </xf>
    <xf numFmtId="0" fontId="0" fillId="0" borderId="13" xfId="0" applyFill="1" applyBorder="1" applyAlignment="1">
      <alignment horizontal="left" vertical="top" wrapText="1" shrinkToFit="1"/>
    </xf>
    <xf numFmtId="0" fontId="12" fillId="0" borderId="0" xfId="0" applyFont="1" applyFill="1" applyAlignment="1">
      <alignment horizontal="left" vertical="top" wrapText="1" shrinkToFit="1"/>
    </xf>
    <xf numFmtId="0" fontId="11" fillId="0" borderId="0" xfId="0" applyFont="1" applyFill="1" applyAlignment="1">
      <alignment vertical="top" wrapText="1" shrinkToFit="1"/>
    </xf>
    <xf numFmtId="0" fontId="18" fillId="0" borderId="0" xfId="0" applyFont="1" applyFill="1" applyAlignment="1">
      <alignment vertical="top" wrapText="1" shrinkToFit="1"/>
    </xf>
    <xf numFmtId="0" fontId="11" fillId="0" borderId="0" xfId="0" applyFont="1" applyFill="1" applyAlignment="1">
      <alignment horizontal="left" vertical="top" wrapText="1" shrinkToFit="1"/>
    </xf>
    <xf numFmtId="0" fontId="0" fillId="0" borderId="0" xfId="0" applyFill="1" applyAlignment="1">
      <alignment horizontal="left" vertical="top" wrapText="1" shrinkToFit="1"/>
    </xf>
    <xf numFmtId="0" fontId="24" fillId="0" borderId="0" xfId="0" applyFont="1" applyFill="1" applyAlignment="1">
      <alignment horizontal="center" vertical="center" wrapText="1" shrinkToFit="1"/>
    </xf>
    <xf numFmtId="0" fontId="1" fillId="0" borderId="0" xfId="0" applyFont="1" applyFill="1" applyAlignment="1">
      <alignment horizontal="left" vertical="top" wrapText="1" shrinkToFit="1"/>
    </xf>
    <xf numFmtId="0" fontId="1" fillId="0" borderId="0" xfId="0" applyFont="1" applyAlignment="1">
      <alignment horizontal="left" vertical="top" wrapText="1" shrinkToFit="1"/>
    </xf>
    <xf numFmtId="0" fontId="18" fillId="0" borderId="0" xfId="0" applyFont="1" applyFill="1" applyAlignment="1">
      <alignment horizontal="left" vertical="top" wrapText="1" shrinkToFit="1"/>
    </xf>
  </cellXfs>
  <cellStyles count="1">
    <cellStyle name="Įprastas" xfId="0" builtinId="0"/>
  </cellStyles>
  <dxfs count="30">
    <dxf>
      <alignment horizontal="center" vertical="center" textRotation="0" wrapText="1" indent="0" justifyLastLine="0" shrinkToFit="1" readingOrder="0"/>
    </dxf>
    <dxf>
      <alignment horizontal="center" vertical="center"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general"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ont>
        <b val="0"/>
        <i/>
        <strike val="0"/>
        <condense val="0"/>
        <extend val="0"/>
        <outline val="0"/>
        <shadow val="0"/>
        <u val="none"/>
        <vertAlign val="baseline"/>
        <sz val="10"/>
        <color rgb="FF000000"/>
        <name val="Calibri"/>
        <family val="2"/>
        <charset val="186"/>
        <scheme val="none"/>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dxf>
    <dxf>
      <font>
        <b val="0"/>
        <i/>
        <strike val="0"/>
        <condense val="0"/>
        <extend val="0"/>
        <outline val="0"/>
        <shadow val="0"/>
        <u val="none"/>
        <vertAlign val="baseline"/>
        <sz val="10"/>
        <color rgb="FF000000"/>
        <name val="Calibri"/>
        <family val="2"/>
        <charset val="186"/>
        <scheme val="none"/>
      </font>
      <alignment horizontal="center" vertical="top"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indexed="65"/>
        </patternFill>
      </fill>
      <alignment horizontal="center"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ill>
        <patternFill patternType="none">
          <fgColor indexed="64"/>
          <bgColor auto="1"/>
        </patternFill>
      </fill>
      <alignment horizontal="center" vertical="top" textRotation="0" wrapText="1" indent="0" justifyLastLine="0" shrinkToFit="1" readingOrder="0"/>
    </dxf>
    <dxf>
      <fill>
        <patternFill patternType="none">
          <fgColor indexed="64"/>
          <bgColor auto="1"/>
        </patternFill>
      </fill>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68AB66-C0CC-44E0-BEFD-131957828EFA}" name="Lentelė2" displayName="Lentelė2" ref="A7:F14" totalsRowShown="0" headerRowDxfId="29" dataDxfId="28">
  <autoFilter ref="A7:F14" xr:uid="{3468AB66-C0CC-44E0-BEFD-131957828EFA}"/>
  <tableColumns count="6">
    <tableColumn id="1" xr3:uid="{A84193A0-6571-4B69-8DC8-BB62FF0A44FC}" name="Eil. Nr." dataDxfId="27"/>
    <tableColumn id="2" xr3:uid="{6FAC5AA0-7E49-4BAC-98EC-5D12EA14EE28}" name="CP KL padalinio trumpinys" dataDxfId="26"/>
    <tableColumn id="4" xr3:uid="{3B7EF31F-7027-4FBB-94C6-108BE58D249E}" name="CP KL padalinio pavadinimas" dataDxfId="25"/>
    <tableColumn id="5" xr3:uid="{55A4FE43-B525-4754-87AC-6F3B5B889616}" name="CP KL padalinio adresas" dataDxfId="24"/>
    <tableColumn id="6" xr3:uid="{4B084C8D-C4D1-4185-9CB0-1AE618569ED9}" name="CP KL padalinio darbo dienų sk. per savaitę*" dataDxfId="23"/>
    <tableColumn id="7" xr3:uid="{BF895398-0709-4E1D-BABC-81CFB1B9A9B0}" name="CRB tyrimų sk. 60 mėn. laikui" dataDxfId="22"/>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9008715-A7C3-4F8B-B69A-CA1A14AB0400}" name="Lentelė58" displayName="Lentelė58" ref="A15:F19" totalsRowShown="0" dataDxfId="21">
  <autoFilter ref="A15:F19" xr:uid="{EF0A024B-F6F0-4AB0-9D62-F51511B3FA8E}"/>
  <tableColumns count="6">
    <tableColumn id="1" xr3:uid="{9FF65171-BB80-4CC7-B079-AB2B9E75053B}" name="Eil. Nr." dataDxfId="20"/>
    <tableColumn id="2" xr3:uid="{A38A9155-CD41-49C7-AB98-6D6C3C97FB3E}" name="Komercinis reagentų ir/ar priemonių pavadinimas" dataDxfId="19"/>
    <tableColumn id="3" xr3:uid="{7AAF0A37-9038-42B9-AADA-9EB781380A0A}" name="Reagentų ir papildomų priemonių kodas (REF kodas)" dataDxfId="18"/>
    <tableColumn id="4" xr3:uid="{26EE6AC7-CD76-4DC9-8D50-7F91E7AC25F0}" name="Reagentų ir papildomų priemonių gamintojas, šalis" dataDxfId="17"/>
    <tableColumn id="5" xr3:uid="{2D2E48F6-02AA-4EE4-B37D-ECDE14856F17}" name="Reagentų ir papildomų priemonių pakuočių sk. (nurodytam tyrimų skaičiui)" dataDxfId="16"/>
    <tableColumn id="6" xr3:uid="{DCBED04F-7523-470C-ABAC-53F36DC85D6F}" name="Reagentų ir papildomų priemonių pakuočių dydis (nurodytam tyrimų skaičiui)" dataDxfId="15"/>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5F406F-A1A9-46E9-AFF8-B05CB6F8865A}" name="Lentelė3" displayName="Lentelė3" ref="A7:B13" totalsRowShown="0" headerRowDxfId="14" dataDxfId="13">
  <autoFilter ref="A7:B13" xr:uid="{C05F406F-A1A9-46E9-AFF8-B05CB6F8865A}"/>
  <tableColumns count="2">
    <tableColumn id="1" xr3:uid="{296BC451-B0F1-4B73-A18C-11E1BAF44B42}" name="Eil. Nr." dataDxfId="12"/>
    <tableColumn id="2" xr3:uid="{2094F41C-956F-438F-97E9-154070536F76}" name="Reikalavimas" dataDxfId="11"/>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73CBAA-1965-47FE-9519-0D153CBA7C5B}" name="Lentelė4" displayName="Lentelė4" ref="A7:D21" totalsRowShown="0">
  <autoFilter ref="A7:D21" xr:uid="{2E73CBAA-1965-47FE-9519-0D153CBA7C5B}"/>
  <tableColumns count="4">
    <tableColumn id="1" xr3:uid="{20B91234-81E9-45EC-86FD-7B89CE2CCC3F}" name="Eil. Nr." dataDxfId="10"/>
    <tableColumn id="2" xr3:uid="{47FFD032-6D07-48A3-B568-D89BD658867D}" name="Analizatoriaus charakteristikų reikalavimai" dataDxfId="9"/>
    <tableColumn id="3" xr3:uid="{CC0A8ADD-8B77-477E-AD2A-FE7DEBCB6992}" name="Atitikimas reikalavimui _x000a_(privaloma užpildyti)*" dataDxfId="8"/>
    <tableColumn id="4" xr3:uid="{FB86F089-88C2-494E-A587-E18F5CF270F2}" name="Nuoroda į  gamintojo dokumento (katalogo /  bukleto / brošiūros / instrukcijos) puslapį, kuriame yra atžyma apie siūlomos įrangos atitikimą reikalavimui _x000a_(privaloma užpildyti)**" dataDxfId="7"/>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4423FE-5C4A-4EC4-9B73-AC6928D61853}" name="Lentelė131516" displayName="Lentelė131516" ref="A9:E18" totalsRowShown="0" headerRowDxfId="6" dataDxfId="5">
  <autoFilter ref="A9:E18" xr:uid="{DC4423FE-5C4A-4EC4-9B73-AC6928D61853}"/>
  <tableColumns count="5">
    <tableColumn id="1" xr3:uid="{33C2731A-5514-46C3-8434-CA578E62DE1D}" name="Eil. Nr." dataDxfId="4"/>
    <tableColumn id="2" xr3:uid="{71AF2BBC-9AF7-46F0-9B94-1B6E58CAD4E4}" name="Analizatoriaus charakteristikų reikalavimai" dataDxfId="3"/>
    <tableColumn id="3" xr3:uid="{0FF0510C-451C-4965-8D74-81D15CC09B2F}" name="Skiriamų balų skaičius" dataDxfId="2"/>
    <tableColumn id="4" xr3:uid="{F72EDD91-0F69-4968-A0FE-E7526409C4D3}" name="T šifras" dataDxfId="1"/>
    <tableColumn id="5" xr3:uid="{B9A9AAE2-C815-488D-833D-664068E3297C}" name="Atitikimas reikalavimu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E6928-84FE-40BD-9AD6-68454140EEAF}">
  <dimension ref="A1:F18"/>
  <sheetViews>
    <sheetView workbookViewId="0">
      <selection activeCell="I6" sqref="I6"/>
    </sheetView>
  </sheetViews>
  <sheetFormatPr defaultColWidth="9.28515625" defaultRowHeight="15" x14ac:dyDescent="0.25"/>
  <cols>
    <col min="1" max="1" width="5.7109375" style="2" customWidth="1"/>
    <col min="2" max="2" width="16.7109375" style="2" bestFit="1" customWidth="1"/>
    <col min="3" max="3" width="44.7109375" style="2" bestFit="1" customWidth="1"/>
    <col min="4" max="4" width="23" style="2" customWidth="1"/>
    <col min="5" max="5" width="25" style="2" customWidth="1"/>
    <col min="6" max="6" width="18.42578125" style="2" bestFit="1" customWidth="1"/>
    <col min="7" max="16384" width="9.28515625" style="2"/>
  </cols>
  <sheetData>
    <row r="1" spans="1:6" x14ac:dyDescent="0.25">
      <c r="F1" s="4" t="s">
        <v>0</v>
      </c>
    </row>
    <row r="2" spans="1:6" x14ac:dyDescent="0.25">
      <c r="A2" s="10"/>
      <c r="B2" s="10"/>
      <c r="C2" s="10"/>
    </row>
    <row r="3" spans="1:6" s="3" customFormat="1" ht="37.5" customHeight="1" x14ac:dyDescent="0.25">
      <c r="A3" s="45" t="s">
        <v>1</v>
      </c>
      <c r="B3" s="45"/>
      <c r="C3" s="45"/>
      <c r="D3" s="45"/>
      <c r="E3" s="45"/>
      <c r="F3" s="45"/>
    </row>
    <row r="4" spans="1:6" x14ac:dyDescent="0.25">
      <c r="A4" s="10"/>
      <c r="B4" s="10"/>
      <c r="C4" s="10"/>
    </row>
    <row r="5" spans="1:6" s="3" customFormat="1" x14ac:dyDescent="0.25">
      <c r="A5" s="46" t="s">
        <v>2</v>
      </c>
      <c r="B5" s="46"/>
      <c r="C5" s="46"/>
      <c r="D5" s="46"/>
      <c r="E5" s="46"/>
      <c r="F5" s="46"/>
    </row>
    <row r="7" spans="1:6" ht="30" x14ac:dyDescent="0.25">
      <c r="A7" s="2" t="s">
        <v>3</v>
      </c>
      <c r="B7" s="2" t="s">
        <v>4</v>
      </c>
      <c r="C7" s="2" t="s">
        <v>5</v>
      </c>
      <c r="D7" s="2" t="s">
        <v>6</v>
      </c>
      <c r="E7" s="2" t="s">
        <v>7</v>
      </c>
      <c r="F7" s="2" t="s">
        <v>8</v>
      </c>
    </row>
    <row r="8" spans="1:6" x14ac:dyDescent="0.25">
      <c r="A8" s="9">
        <v>1</v>
      </c>
      <c r="B8" s="44" t="s">
        <v>9</v>
      </c>
      <c r="C8" s="44" t="s">
        <v>10</v>
      </c>
      <c r="D8" s="44" t="s">
        <v>11</v>
      </c>
      <c r="E8" s="6">
        <v>6</v>
      </c>
      <c r="F8" s="21">
        <v>43600</v>
      </c>
    </row>
    <row r="9" spans="1:6" x14ac:dyDescent="0.25">
      <c r="A9" s="9">
        <v>2</v>
      </c>
      <c r="B9" s="44" t="s">
        <v>12</v>
      </c>
      <c r="C9" s="44" t="s">
        <v>13</v>
      </c>
      <c r="D9" s="44" t="s">
        <v>14</v>
      </c>
      <c r="E9" s="6">
        <v>5</v>
      </c>
      <c r="F9" s="21">
        <v>28500</v>
      </c>
    </row>
    <row r="10" spans="1:6" x14ac:dyDescent="0.25">
      <c r="A10" s="9">
        <v>3</v>
      </c>
      <c r="B10" s="44" t="s">
        <v>15</v>
      </c>
      <c r="C10" s="44" t="s">
        <v>16</v>
      </c>
      <c r="D10" s="44" t="s">
        <v>17</v>
      </c>
      <c r="E10" s="6">
        <v>5</v>
      </c>
      <c r="F10" s="21">
        <v>67800</v>
      </c>
    </row>
    <row r="11" spans="1:6" x14ac:dyDescent="0.25">
      <c r="A11" s="9">
        <v>4</v>
      </c>
      <c r="B11" s="44" t="s">
        <v>18</v>
      </c>
      <c r="C11" s="44" t="s">
        <v>19</v>
      </c>
      <c r="D11" s="44" t="s">
        <v>20</v>
      </c>
      <c r="E11" s="6">
        <v>5</v>
      </c>
      <c r="F11" s="21">
        <v>126000</v>
      </c>
    </row>
    <row r="12" spans="1:6" x14ac:dyDescent="0.25">
      <c r="A12" s="9">
        <v>5</v>
      </c>
      <c r="B12" s="44" t="s">
        <v>21</v>
      </c>
      <c r="C12" s="44" t="s">
        <v>22</v>
      </c>
      <c r="D12" s="44" t="s">
        <v>23</v>
      </c>
      <c r="E12" s="6">
        <v>5</v>
      </c>
      <c r="F12" s="21">
        <v>69000</v>
      </c>
    </row>
    <row r="13" spans="1:6" x14ac:dyDescent="0.25">
      <c r="A13" s="9">
        <v>6</v>
      </c>
      <c r="B13" s="44" t="s">
        <v>24</v>
      </c>
      <c r="C13" s="44" t="s">
        <v>25</v>
      </c>
      <c r="D13" s="44" t="s">
        <v>23</v>
      </c>
      <c r="E13" s="6">
        <v>5</v>
      </c>
      <c r="F13" s="21">
        <v>9900</v>
      </c>
    </row>
    <row r="14" spans="1:6" ht="15.75" thickBot="1" x14ac:dyDescent="0.3">
      <c r="A14" s="9">
        <v>7</v>
      </c>
      <c r="B14" s="44" t="s">
        <v>26</v>
      </c>
      <c r="C14" s="44" t="s">
        <v>27</v>
      </c>
      <c r="D14" s="44" t="s">
        <v>28</v>
      </c>
      <c r="E14" s="6">
        <v>5</v>
      </c>
      <c r="F14" s="21">
        <v>15400</v>
      </c>
    </row>
    <row r="15" spans="1:6" ht="15.75" thickBot="1" x14ac:dyDescent="0.3">
      <c r="E15" s="19" t="s">
        <v>29</v>
      </c>
      <c r="F15" s="20">
        <f>SUM(Lentelė2[CRB tyrimų sk. 60 mėn. laikui])</f>
        <v>360200</v>
      </c>
    </row>
    <row r="17" spans="1:6" x14ac:dyDescent="0.25">
      <c r="A17" s="47" t="s">
        <v>30</v>
      </c>
      <c r="B17" s="47"/>
      <c r="C17" s="47"/>
      <c r="D17" s="47"/>
      <c r="E17" s="47"/>
      <c r="F17" s="47"/>
    </row>
    <row r="18" spans="1:6" ht="64.5" customHeight="1" x14ac:dyDescent="0.25">
      <c r="A18" s="47" t="s">
        <v>31</v>
      </c>
      <c r="B18" s="47"/>
      <c r="C18" s="47"/>
      <c r="D18" s="47"/>
      <c r="E18" s="47"/>
      <c r="F18" s="47"/>
    </row>
  </sheetData>
  <mergeCells count="4">
    <mergeCell ref="A3:F3"/>
    <mergeCell ref="A5:F5"/>
    <mergeCell ref="A17:F17"/>
    <mergeCell ref="A18:F18"/>
  </mergeCells>
  <phoneticPr fontId="10"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2BE-539C-4B39-BAFA-0537B34CABDA}">
  <dimension ref="A1:H29"/>
  <sheetViews>
    <sheetView workbookViewId="0">
      <selection activeCell="B21" sqref="B21:F21"/>
    </sheetView>
  </sheetViews>
  <sheetFormatPr defaultRowHeight="15" x14ac:dyDescent="0.25"/>
  <cols>
    <col min="1" max="1" width="5.7109375" customWidth="1"/>
    <col min="2" max="2" width="50.28515625" customWidth="1"/>
    <col min="3" max="3" width="24.28515625" customWidth="1"/>
    <col min="4" max="6" width="30.7109375" customWidth="1"/>
    <col min="8" max="8" width="9.28515625" customWidth="1"/>
  </cols>
  <sheetData>
    <row r="1" spans="1:8" s="2" customFormat="1" x14ac:dyDescent="0.25">
      <c r="D1" s="48" t="s">
        <v>32</v>
      </c>
      <c r="E1" s="48"/>
      <c r="F1" s="49"/>
      <c r="H1" s="4"/>
    </row>
    <row r="2" spans="1:8" s="2" customFormat="1" x14ac:dyDescent="0.25">
      <c r="A2" s="8"/>
      <c r="B2" s="8"/>
      <c r="C2" s="8"/>
      <c r="D2" s="8"/>
    </row>
    <row r="3" spans="1:8" s="2" customFormat="1" ht="38.25" customHeight="1" x14ac:dyDescent="0.25">
      <c r="A3" s="45" t="s">
        <v>1</v>
      </c>
      <c r="B3" s="45"/>
      <c r="C3" s="45"/>
      <c r="D3" s="45"/>
      <c r="E3" s="45"/>
      <c r="F3" s="45"/>
    </row>
    <row r="4" spans="1:8" s="2" customFormat="1" x14ac:dyDescent="0.25">
      <c r="A4" s="5"/>
      <c r="B4" s="5"/>
      <c r="C4" s="5"/>
      <c r="D4" s="5"/>
      <c r="E4" s="1"/>
    </row>
    <row r="5" spans="1:8" s="2" customFormat="1" x14ac:dyDescent="0.25">
      <c r="A5" s="52" t="s">
        <v>33</v>
      </c>
      <c r="B5" s="52"/>
      <c r="C5" s="52"/>
      <c r="D5" s="52"/>
      <c r="E5" s="53"/>
      <c r="F5" s="53"/>
    </row>
    <row r="6" spans="1:8" s="2" customFormat="1" x14ac:dyDescent="0.25"/>
    <row r="7" spans="1:8" s="2" customFormat="1" ht="30" x14ac:dyDescent="0.25">
      <c r="A7" s="23" t="s">
        <v>3</v>
      </c>
      <c r="B7" s="50" t="s">
        <v>34</v>
      </c>
      <c r="C7" s="51"/>
      <c r="D7" s="24" t="s">
        <v>35</v>
      </c>
      <c r="E7" s="24" t="s">
        <v>36</v>
      </c>
      <c r="F7" s="25" t="s">
        <v>37</v>
      </c>
    </row>
    <row r="8" spans="1:8" s="2" customFormat="1" ht="15.75" thickBot="1" x14ac:dyDescent="0.3">
      <c r="A8" s="26">
        <v>1</v>
      </c>
      <c r="B8" s="61" t="s">
        <v>38</v>
      </c>
      <c r="C8" s="61"/>
      <c r="D8" s="29">
        <f>'Tyrimai ir poreikis'!F15</f>
        <v>360200</v>
      </c>
      <c r="E8" s="27" t="s">
        <v>39</v>
      </c>
      <c r="F8" s="28" t="s">
        <v>39</v>
      </c>
    </row>
    <row r="9" spans="1:8" s="2" customFormat="1" x14ac:dyDescent="0.25">
      <c r="A9" s="9"/>
      <c r="D9" s="54" t="s">
        <v>40</v>
      </c>
      <c r="E9" s="55"/>
      <c r="F9" s="16" t="s">
        <v>39</v>
      </c>
    </row>
    <row r="10" spans="1:8" s="2" customFormat="1" x14ac:dyDescent="0.25">
      <c r="A10" s="9"/>
      <c r="B10" s="56" t="s">
        <v>41</v>
      </c>
      <c r="D10" s="54" t="s">
        <v>42</v>
      </c>
      <c r="E10" s="55"/>
      <c r="F10" s="17" t="s">
        <v>39</v>
      </c>
    </row>
    <row r="11" spans="1:8" s="2" customFormat="1" ht="15.75" thickBot="1" x14ac:dyDescent="0.3">
      <c r="A11" s="9"/>
      <c r="B11" s="51"/>
      <c r="D11" s="54" t="s">
        <v>43</v>
      </c>
      <c r="E11" s="55"/>
      <c r="F11" s="18" t="s">
        <v>39</v>
      </c>
    </row>
    <row r="12" spans="1:8" s="2" customFormat="1" x14ac:dyDescent="0.25">
      <c r="A12" s="9"/>
      <c r="C12" s="13"/>
      <c r="D12" s="9"/>
      <c r="E12" s="9"/>
    </row>
    <row r="13" spans="1:8" s="2" customFormat="1" x14ac:dyDescent="0.25">
      <c r="A13" s="52" t="s">
        <v>44</v>
      </c>
      <c r="B13" s="52"/>
      <c r="C13" s="52"/>
      <c r="D13" s="52"/>
      <c r="E13" s="53"/>
      <c r="F13" s="53"/>
    </row>
    <row r="14" spans="1:8" s="2" customFormat="1" x14ac:dyDescent="0.25"/>
    <row r="15" spans="1:8" s="2" customFormat="1" ht="45" x14ac:dyDescent="0.25">
      <c r="A15" s="11" t="s">
        <v>3</v>
      </c>
      <c r="B15" s="2" t="s">
        <v>45</v>
      </c>
      <c r="C15" s="14" t="s">
        <v>46</v>
      </c>
      <c r="D15" s="14" t="s">
        <v>47</v>
      </c>
      <c r="E15" s="2" t="s">
        <v>48</v>
      </c>
      <c r="F15" s="2" t="s">
        <v>49</v>
      </c>
    </row>
    <row r="16" spans="1:8" s="2" customFormat="1" x14ac:dyDescent="0.25">
      <c r="A16" s="9">
        <v>1</v>
      </c>
      <c r="B16" s="12" t="s">
        <v>39</v>
      </c>
      <c r="C16" s="12" t="s">
        <v>39</v>
      </c>
      <c r="D16" s="12" t="s">
        <v>39</v>
      </c>
      <c r="E16" s="12" t="s">
        <v>39</v>
      </c>
      <c r="F16" s="12" t="s">
        <v>39</v>
      </c>
    </row>
    <row r="17" spans="1:6" s="2" customFormat="1" x14ac:dyDescent="0.25">
      <c r="A17" s="9">
        <v>2</v>
      </c>
      <c r="B17" s="12" t="s">
        <v>39</v>
      </c>
      <c r="C17" s="12" t="s">
        <v>39</v>
      </c>
      <c r="D17" s="12" t="s">
        <v>39</v>
      </c>
      <c r="E17" s="12" t="s">
        <v>39</v>
      </c>
      <c r="F17" s="12" t="s">
        <v>39</v>
      </c>
    </row>
    <row r="18" spans="1:6" s="2" customFormat="1" x14ac:dyDescent="0.25">
      <c r="A18" s="9" t="s">
        <v>50</v>
      </c>
      <c r="B18" s="12" t="s">
        <v>39</v>
      </c>
      <c r="C18" s="12" t="s">
        <v>39</v>
      </c>
      <c r="D18" s="12" t="s">
        <v>39</v>
      </c>
      <c r="E18" s="12" t="s">
        <v>39</v>
      </c>
      <c r="F18" s="12" t="s">
        <v>39</v>
      </c>
    </row>
    <row r="19" spans="1:6" x14ac:dyDescent="0.25">
      <c r="A19" s="9" t="s">
        <v>51</v>
      </c>
      <c r="B19" s="12" t="s">
        <v>39</v>
      </c>
      <c r="C19" s="12" t="s">
        <v>39</v>
      </c>
      <c r="D19" s="12" t="s">
        <v>39</v>
      </c>
      <c r="E19" s="12" t="s">
        <v>39</v>
      </c>
      <c r="F19" s="12" t="s">
        <v>39</v>
      </c>
    </row>
    <row r="20" spans="1:6" x14ac:dyDescent="0.25">
      <c r="A20" s="2"/>
      <c r="B20" s="2"/>
      <c r="C20" s="2"/>
      <c r="D20" s="2"/>
      <c r="E20" s="2"/>
    </row>
    <row r="21" spans="1:6" ht="111.75" customHeight="1" x14ac:dyDescent="0.25">
      <c r="B21" s="62" t="s">
        <v>107</v>
      </c>
      <c r="C21" s="62"/>
      <c r="D21" s="62"/>
      <c r="E21" s="62"/>
      <c r="F21" s="62"/>
    </row>
    <row r="22" spans="1:6" x14ac:dyDescent="0.25">
      <c r="B22" s="30"/>
      <c r="C22" s="30"/>
      <c r="D22" s="30"/>
      <c r="E22" s="30"/>
      <c r="F22" s="30"/>
    </row>
    <row r="23" spans="1:6" x14ac:dyDescent="0.25">
      <c r="B23" s="30"/>
      <c r="C23" s="30"/>
      <c r="D23" s="30"/>
      <c r="E23" s="30"/>
      <c r="F23" s="30"/>
    </row>
    <row r="24" spans="1:6" x14ac:dyDescent="0.25">
      <c r="B24" s="30"/>
      <c r="C24" s="30"/>
      <c r="D24" s="30"/>
      <c r="E24" s="30"/>
      <c r="F24" s="30"/>
    </row>
    <row r="25" spans="1:6" x14ac:dyDescent="0.25">
      <c r="B25" s="30"/>
      <c r="C25" s="30"/>
      <c r="D25" s="30"/>
      <c r="E25" s="30"/>
      <c r="F25" s="30"/>
    </row>
    <row r="26" spans="1:6" x14ac:dyDescent="0.25">
      <c r="B26" s="30"/>
      <c r="C26" s="30"/>
      <c r="D26" s="30"/>
      <c r="E26" s="30"/>
      <c r="F26" s="30"/>
    </row>
    <row r="27" spans="1:6" x14ac:dyDescent="0.25">
      <c r="B27" s="30"/>
      <c r="C27" s="30"/>
      <c r="D27" s="30"/>
      <c r="E27" s="30"/>
      <c r="F27" s="30"/>
    </row>
    <row r="28" spans="1:6" x14ac:dyDescent="0.25">
      <c r="B28" s="30"/>
      <c r="C28" s="30"/>
      <c r="D28" s="30"/>
      <c r="E28" s="30"/>
      <c r="F28" s="30"/>
    </row>
    <row r="29" spans="1:6" x14ac:dyDescent="0.25">
      <c r="B29" s="30"/>
      <c r="C29" s="30"/>
      <c r="D29" s="30"/>
      <c r="E29" s="30"/>
      <c r="F29" s="30"/>
    </row>
  </sheetData>
  <mergeCells count="11">
    <mergeCell ref="B21:F21"/>
    <mergeCell ref="D1:F1"/>
    <mergeCell ref="B7:C7"/>
    <mergeCell ref="B8:C8"/>
    <mergeCell ref="A3:F3"/>
    <mergeCell ref="A5:F5"/>
    <mergeCell ref="A13:F13"/>
    <mergeCell ref="D9:E9"/>
    <mergeCell ref="B10:B11"/>
    <mergeCell ref="D10:E10"/>
    <mergeCell ref="D11:E11"/>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8DC-C797-4388-9782-31B9AA70AFAC}">
  <dimension ref="A1:E15"/>
  <sheetViews>
    <sheetView workbookViewId="0">
      <selection activeCell="B9" sqref="B9"/>
    </sheetView>
  </sheetViews>
  <sheetFormatPr defaultColWidth="9.28515625" defaultRowHeight="15" x14ac:dyDescent="0.25"/>
  <cols>
    <col min="1" max="1" width="9.28515625" style="15" bestFit="1" customWidth="1"/>
    <col min="2" max="2" width="118.28515625" style="31" customWidth="1"/>
    <col min="3" max="3" width="9.28515625" style="31" customWidth="1"/>
    <col min="4" max="16384" width="9.28515625" style="31"/>
  </cols>
  <sheetData>
    <row r="1" spans="1:5" x14ac:dyDescent="0.25">
      <c r="B1" s="4" t="s">
        <v>52</v>
      </c>
      <c r="C1" s="32"/>
    </row>
    <row r="2" spans="1:5" x14ac:dyDescent="0.25">
      <c r="A2" s="8"/>
      <c r="B2" s="33"/>
      <c r="C2" s="33"/>
    </row>
    <row r="3" spans="1:5" ht="42.75" customHeight="1" x14ac:dyDescent="0.25">
      <c r="A3" s="45" t="s">
        <v>1</v>
      </c>
      <c r="B3" s="45"/>
      <c r="C3" s="41"/>
      <c r="D3" s="41"/>
      <c r="E3" s="41"/>
    </row>
    <row r="4" spans="1:5" x14ac:dyDescent="0.25">
      <c r="A4" s="8"/>
      <c r="B4" s="33"/>
      <c r="C4" s="33"/>
    </row>
    <row r="5" spans="1:5" ht="15" customHeight="1" x14ac:dyDescent="0.25">
      <c r="A5" s="46" t="s">
        <v>105</v>
      </c>
      <c r="B5" s="46"/>
      <c r="C5" s="6"/>
    </row>
    <row r="6" spans="1:5" x14ac:dyDescent="0.25">
      <c r="B6" s="2"/>
      <c r="C6" s="2"/>
    </row>
    <row r="7" spans="1:5" x14ac:dyDescent="0.25">
      <c r="A7" s="34" t="s">
        <v>3</v>
      </c>
      <c r="B7" s="31" t="s">
        <v>53</v>
      </c>
    </row>
    <row r="8" spans="1:5" ht="45" x14ac:dyDescent="0.25">
      <c r="A8" s="15">
        <v>1</v>
      </c>
      <c r="B8" s="64" t="s">
        <v>54</v>
      </c>
      <c r="C8" s="35"/>
    </row>
    <row r="9" spans="1:5" ht="60" x14ac:dyDescent="0.25">
      <c r="A9" s="15">
        <v>2</v>
      </c>
      <c r="B9" s="42" t="s">
        <v>55</v>
      </c>
    </row>
    <row r="10" spans="1:5" ht="105" x14ac:dyDescent="0.25">
      <c r="A10" s="15">
        <v>3</v>
      </c>
      <c r="B10" s="31" t="s">
        <v>56</v>
      </c>
    </row>
    <row r="11" spans="1:5" ht="105" x14ac:dyDescent="0.25">
      <c r="A11" s="15">
        <v>4</v>
      </c>
      <c r="B11" s="64" t="s">
        <v>108</v>
      </c>
    </row>
    <row r="12" spans="1:5" ht="105" x14ac:dyDescent="0.25">
      <c r="A12" s="15">
        <v>5</v>
      </c>
      <c r="B12" s="31" t="s">
        <v>57</v>
      </c>
    </row>
    <row r="13" spans="1:5" ht="30" x14ac:dyDescent="0.25">
      <c r="A13" s="15">
        <v>6</v>
      </c>
      <c r="B13" s="63" t="s">
        <v>58</v>
      </c>
    </row>
    <row r="15" spans="1:5" ht="79.5" customHeight="1" x14ac:dyDescent="0.25">
      <c r="A15" s="57" t="s">
        <v>59</v>
      </c>
      <c r="B15" s="57"/>
    </row>
  </sheetData>
  <mergeCells count="3">
    <mergeCell ref="A3:B3"/>
    <mergeCell ref="A5:B5"/>
    <mergeCell ref="A15:B15"/>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CB46-C922-45A1-AD02-43C5FBC55990}">
  <dimension ref="A1:E25"/>
  <sheetViews>
    <sheetView tabSelected="1" workbookViewId="0">
      <selection activeCell="A25" sqref="A25:D25"/>
    </sheetView>
  </sheetViews>
  <sheetFormatPr defaultColWidth="9.28515625" defaultRowHeight="15" x14ac:dyDescent="0.25"/>
  <cols>
    <col min="1" max="1" width="9.28515625" style="15" bestFit="1" customWidth="1"/>
    <col min="2" max="2" width="70.7109375" style="31" customWidth="1"/>
    <col min="3" max="4" width="40.7109375" style="31" customWidth="1"/>
    <col min="5" max="16384" width="9.28515625" style="31"/>
  </cols>
  <sheetData>
    <row r="1" spans="1:5" x14ac:dyDescent="0.25">
      <c r="B1" s="2"/>
      <c r="C1" s="48" t="s">
        <v>60</v>
      </c>
      <c r="D1" s="48"/>
      <c r="E1" s="32"/>
    </row>
    <row r="2" spans="1:5" x14ac:dyDescent="0.25">
      <c r="A2" s="8"/>
      <c r="B2" s="33"/>
      <c r="C2" s="33"/>
      <c r="D2" s="33"/>
      <c r="E2" s="2"/>
    </row>
    <row r="3" spans="1:5" ht="39.75" customHeight="1" x14ac:dyDescent="0.25">
      <c r="A3" s="45" t="s">
        <v>1</v>
      </c>
      <c r="B3" s="45"/>
      <c r="C3" s="45"/>
      <c r="D3" s="45"/>
      <c r="E3" s="41"/>
    </row>
    <row r="4" spans="1:5" x14ac:dyDescent="0.25">
      <c r="A4" s="8"/>
      <c r="B4" s="33"/>
      <c r="C4" s="33"/>
      <c r="D4" s="33"/>
      <c r="E4" s="2"/>
    </row>
    <row r="5" spans="1:5" ht="15" customHeight="1" x14ac:dyDescent="0.25">
      <c r="A5" s="46" t="s">
        <v>61</v>
      </c>
      <c r="B5" s="46"/>
      <c r="C5" s="46"/>
      <c r="D5" s="46"/>
    </row>
    <row r="6" spans="1:5" x14ac:dyDescent="0.25">
      <c r="B6" s="2"/>
      <c r="C6" s="2"/>
      <c r="D6" s="2"/>
      <c r="E6" s="2"/>
    </row>
    <row r="7" spans="1:5" ht="75" x14ac:dyDescent="0.25">
      <c r="A7" s="36" t="s">
        <v>3</v>
      </c>
      <c r="B7" s="37" t="s">
        <v>62</v>
      </c>
      <c r="C7" s="38" t="s">
        <v>63</v>
      </c>
      <c r="D7" s="38" t="s">
        <v>64</v>
      </c>
    </row>
    <row r="8" spans="1:5" ht="255" x14ac:dyDescent="0.25">
      <c r="A8" s="15">
        <v>1</v>
      </c>
      <c r="B8" s="65" t="s">
        <v>109</v>
      </c>
      <c r="C8" s="7" t="s">
        <v>39</v>
      </c>
      <c r="D8" s="7" t="s">
        <v>39</v>
      </c>
    </row>
    <row r="9" spans="1:5" ht="76.5" customHeight="1" x14ac:dyDescent="0.25">
      <c r="A9" s="15">
        <v>2</v>
      </c>
      <c r="B9" s="2" t="s">
        <v>65</v>
      </c>
      <c r="C9" s="7" t="s">
        <v>39</v>
      </c>
      <c r="D9" s="7" t="s">
        <v>39</v>
      </c>
    </row>
    <row r="10" spans="1:5" ht="120" x14ac:dyDescent="0.25">
      <c r="A10" s="15">
        <v>3</v>
      </c>
      <c r="B10" s="65" t="s">
        <v>110</v>
      </c>
      <c r="C10" s="7" t="s">
        <v>39</v>
      </c>
      <c r="D10" s="7" t="s">
        <v>39</v>
      </c>
    </row>
    <row r="11" spans="1:5" ht="33.6" customHeight="1" x14ac:dyDescent="0.25">
      <c r="A11" s="15">
        <v>4</v>
      </c>
      <c r="B11" s="2" t="s">
        <v>66</v>
      </c>
      <c r="C11" s="7" t="s">
        <v>39</v>
      </c>
      <c r="D11" s="7" t="s">
        <v>39</v>
      </c>
    </row>
    <row r="12" spans="1:5" ht="75" x14ac:dyDescent="0.25">
      <c r="A12" s="15">
        <v>5</v>
      </c>
      <c r="B12" s="66" t="s">
        <v>67</v>
      </c>
      <c r="C12" s="7" t="s">
        <v>39</v>
      </c>
      <c r="D12" s="67" t="s">
        <v>111</v>
      </c>
    </row>
    <row r="13" spans="1:5" ht="51" x14ac:dyDescent="0.25">
      <c r="A13" s="15">
        <v>6</v>
      </c>
      <c r="B13" s="66" t="s">
        <v>68</v>
      </c>
      <c r="C13" s="7" t="s">
        <v>39</v>
      </c>
      <c r="D13" s="67" t="s">
        <v>112</v>
      </c>
    </row>
    <row r="14" spans="1:5" ht="51" x14ac:dyDescent="0.25">
      <c r="A14" s="15">
        <v>7</v>
      </c>
      <c r="B14" s="2" t="s">
        <v>69</v>
      </c>
      <c r="C14" s="7" t="s">
        <v>39</v>
      </c>
      <c r="D14" s="67" t="s">
        <v>112</v>
      </c>
    </row>
    <row r="15" spans="1:5" ht="140.25" x14ac:dyDescent="0.25">
      <c r="A15" s="15">
        <v>8</v>
      </c>
      <c r="B15" s="2" t="s">
        <v>70</v>
      </c>
      <c r="C15" s="7" t="s">
        <v>39</v>
      </c>
      <c r="D15" s="67" t="s">
        <v>71</v>
      </c>
    </row>
    <row r="16" spans="1:5" ht="30" x14ac:dyDescent="0.25">
      <c r="A16" s="15">
        <v>9</v>
      </c>
      <c r="B16" s="43" t="s">
        <v>72</v>
      </c>
      <c r="C16" s="7" t="s">
        <v>39</v>
      </c>
      <c r="D16" s="67" t="s">
        <v>73</v>
      </c>
    </row>
    <row r="17" spans="1:4" ht="30" x14ac:dyDescent="0.25">
      <c r="A17" s="15">
        <v>10</v>
      </c>
      <c r="B17" s="68" t="s">
        <v>113</v>
      </c>
      <c r="C17" s="7" t="s">
        <v>39</v>
      </c>
      <c r="D17" s="7" t="s">
        <v>39</v>
      </c>
    </row>
    <row r="18" spans="1:4" ht="200.25" customHeight="1" x14ac:dyDescent="0.25">
      <c r="A18" s="15">
        <v>11</v>
      </c>
      <c r="B18" s="65" t="s">
        <v>74</v>
      </c>
      <c r="C18" s="7" t="s">
        <v>39</v>
      </c>
      <c r="D18" s="7" t="s">
        <v>39</v>
      </c>
    </row>
    <row r="19" spans="1:4" ht="75" x14ac:dyDescent="0.25">
      <c r="A19" s="15">
        <v>12</v>
      </c>
      <c r="B19" s="39" t="s">
        <v>75</v>
      </c>
      <c r="C19" s="7" t="s">
        <v>39</v>
      </c>
      <c r="D19" s="7" t="s">
        <v>39</v>
      </c>
    </row>
    <row r="20" spans="1:4" ht="45" x14ac:dyDescent="0.25">
      <c r="A20" s="15">
        <v>13</v>
      </c>
      <c r="B20" s="65" t="s">
        <v>76</v>
      </c>
      <c r="C20" s="7" t="s">
        <v>39</v>
      </c>
      <c r="D20" s="7" t="s">
        <v>39</v>
      </c>
    </row>
    <row r="21" spans="1:4" ht="45" x14ac:dyDescent="0.25">
      <c r="A21" s="15">
        <v>14</v>
      </c>
      <c r="B21" s="39" t="s">
        <v>77</v>
      </c>
      <c r="C21" s="7" t="s">
        <v>39</v>
      </c>
      <c r="D21" s="7" t="s">
        <v>39</v>
      </c>
    </row>
    <row r="23" spans="1:4" ht="80.25" customHeight="1" x14ac:dyDescent="0.25">
      <c r="A23" s="47" t="s">
        <v>78</v>
      </c>
      <c r="B23" s="47"/>
      <c r="C23" s="47"/>
      <c r="D23" s="47"/>
    </row>
    <row r="25" spans="1:4" ht="113.25" customHeight="1" x14ac:dyDescent="0.25">
      <c r="A25" s="69" t="s">
        <v>114</v>
      </c>
      <c r="B25" s="51"/>
      <c r="C25" s="51"/>
      <c r="D25" s="51"/>
    </row>
  </sheetData>
  <mergeCells count="5">
    <mergeCell ref="C1:D1"/>
    <mergeCell ref="A23:D23"/>
    <mergeCell ref="A25:D25"/>
    <mergeCell ref="A3:D3"/>
    <mergeCell ref="A5:D5"/>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D765-FDC3-4EFA-8071-7F0263F02236}">
  <dimension ref="A1:F22"/>
  <sheetViews>
    <sheetView topLeftCell="A10" workbookViewId="0">
      <selection activeCell="A7" sqref="A7:E7"/>
    </sheetView>
  </sheetViews>
  <sheetFormatPr defaultRowHeight="15" x14ac:dyDescent="0.25"/>
  <cols>
    <col min="1" max="1" width="11.42578125" bestFit="1" customWidth="1"/>
    <col min="2" max="2" width="71.28515625" customWidth="1"/>
    <col min="3" max="3" width="17.7109375" bestFit="1" customWidth="1"/>
    <col min="4" max="4" width="12.7109375" bestFit="1" customWidth="1"/>
    <col min="5" max="5" width="50.7109375" customWidth="1"/>
    <col min="6" max="6" width="12.28515625" customWidth="1"/>
  </cols>
  <sheetData>
    <row r="1" spans="1:6" s="2" customFormat="1" x14ac:dyDescent="0.25">
      <c r="C1" s="59" t="s">
        <v>79</v>
      </c>
      <c r="D1" s="59"/>
      <c r="E1" s="59"/>
    </row>
    <row r="2" spans="1:6" s="2" customFormat="1" x14ac:dyDescent="0.25">
      <c r="A2" s="8"/>
      <c r="B2" s="8"/>
      <c r="C2" s="8"/>
      <c r="D2" s="8"/>
    </row>
    <row r="3" spans="1:6" s="2" customFormat="1" ht="37.5" customHeight="1" x14ac:dyDescent="0.25">
      <c r="A3" s="45" t="s">
        <v>1</v>
      </c>
      <c r="B3" s="45"/>
      <c r="C3" s="45"/>
      <c r="D3" s="45"/>
      <c r="E3" s="45"/>
      <c r="F3" s="41"/>
    </row>
    <row r="4" spans="1:6" s="2" customFormat="1" x14ac:dyDescent="0.25">
      <c r="A4" s="8"/>
      <c r="B4" s="8"/>
      <c r="C4" s="8"/>
      <c r="D4" s="8"/>
    </row>
    <row r="5" spans="1:6" s="2" customFormat="1" x14ac:dyDescent="0.25">
      <c r="A5" s="52" t="s">
        <v>80</v>
      </c>
      <c r="B5" s="52"/>
      <c r="C5" s="52"/>
      <c r="D5" s="52"/>
      <c r="E5" s="53"/>
    </row>
    <row r="6" spans="1:6" s="2" customFormat="1" x14ac:dyDescent="0.25"/>
    <row r="7" spans="1:6" ht="33" customHeight="1" x14ac:dyDescent="0.25">
      <c r="A7" s="70" t="s">
        <v>81</v>
      </c>
      <c r="B7" s="70"/>
      <c r="C7" s="70"/>
      <c r="D7" s="70"/>
      <c r="E7" s="70"/>
    </row>
    <row r="9" spans="1:6" s="2" customFormat="1" ht="30" x14ac:dyDescent="0.25">
      <c r="A9" s="9" t="s">
        <v>3</v>
      </c>
      <c r="B9" s="2" t="s">
        <v>62</v>
      </c>
      <c r="C9" s="9" t="s">
        <v>82</v>
      </c>
      <c r="D9" s="9" t="s">
        <v>83</v>
      </c>
      <c r="E9" s="9" t="s">
        <v>84</v>
      </c>
    </row>
    <row r="10" spans="1:6" s="2" customFormat="1" ht="35.450000000000003" customHeight="1" x14ac:dyDescent="0.25">
      <c r="A10" s="15">
        <v>1</v>
      </c>
      <c r="B10" s="2" t="s">
        <v>85</v>
      </c>
      <c r="C10" s="5">
        <v>12</v>
      </c>
      <c r="D10" s="5" t="s">
        <v>86</v>
      </c>
      <c r="E10" s="7" t="s">
        <v>39</v>
      </c>
    </row>
    <row r="11" spans="1:6" s="2" customFormat="1" ht="60.6" customHeight="1" x14ac:dyDescent="0.25">
      <c r="A11" s="15">
        <v>2</v>
      </c>
      <c r="B11" s="2" t="s">
        <v>87</v>
      </c>
      <c r="C11" s="5">
        <v>5</v>
      </c>
      <c r="D11" s="5" t="s">
        <v>88</v>
      </c>
      <c r="E11" s="7" t="s">
        <v>39</v>
      </c>
      <c r="F11" s="22"/>
    </row>
    <row r="12" spans="1:6" s="2" customFormat="1" ht="19.149999999999999" customHeight="1" x14ac:dyDescent="0.25">
      <c r="A12" s="15">
        <v>3</v>
      </c>
      <c r="B12" s="2" t="s">
        <v>89</v>
      </c>
      <c r="C12" s="5">
        <v>4</v>
      </c>
      <c r="D12" s="5" t="s">
        <v>90</v>
      </c>
      <c r="E12" s="7" t="s">
        <v>39</v>
      </c>
    </row>
    <row r="13" spans="1:6" s="2" customFormat="1" ht="30" x14ac:dyDescent="0.25">
      <c r="A13" s="15">
        <v>4</v>
      </c>
      <c r="B13" s="2" t="s">
        <v>91</v>
      </c>
      <c r="C13" s="5">
        <v>2</v>
      </c>
      <c r="D13" s="5" t="s">
        <v>92</v>
      </c>
      <c r="E13" s="7" t="s">
        <v>39</v>
      </c>
    </row>
    <row r="14" spans="1:6" s="2" customFormat="1" ht="60" x14ac:dyDescent="0.25">
      <c r="A14" s="15">
        <v>5</v>
      </c>
      <c r="B14" s="43" t="s">
        <v>93</v>
      </c>
      <c r="C14" s="5">
        <v>2</v>
      </c>
      <c r="D14" s="5" t="s">
        <v>94</v>
      </c>
      <c r="E14" s="7" t="s">
        <v>39</v>
      </c>
    </row>
    <row r="15" spans="1:6" s="2" customFormat="1" ht="30" x14ac:dyDescent="0.25">
      <c r="A15" s="15">
        <v>6</v>
      </c>
      <c r="B15" s="2" t="s">
        <v>95</v>
      </c>
      <c r="C15" s="5">
        <v>2</v>
      </c>
      <c r="D15" s="5" t="s">
        <v>96</v>
      </c>
      <c r="E15" s="7" t="s">
        <v>39</v>
      </c>
    </row>
    <row r="16" spans="1:6" s="2" customFormat="1" ht="30" x14ac:dyDescent="0.25">
      <c r="A16" s="15">
        <v>7</v>
      </c>
      <c r="B16" s="2" t="s">
        <v>97</v>
      </c>
      <c r="C16" s="5">
        <v>1</v>
      </c>
      <c r="D16" s="5" t="s">
        <v>98</v>
      </c>
      <c r="E16" s="7" t="s">
        <v>39</v>
      </c>
    </row>
    <row r="17" spans="1:5" s="2" customFormat="1" ht="32.25" customHeight="1" x14ac:dyDescent="0.25">
      <c r="A17" s="15">
        <v>8</v>
      </c>
      <c r="B17" s="2" t="s">
        <v>99</v>
      </c>
      <c r="C17" s="5">
        <v>1</v>
      </c>
      <c r="D17" s="5" t="s">
        <v>100</v>
      </c>
      <c r="E17" s="7" t="s">
        <v>39</v>
      </c>
    </row>
    <row r="18" spans="1:5" s="2" customFormat="1" ht="45.75" thickBot="1" x14ac:dyDescent="0.3">
      <c r="A18" s="15">
        <v>9</v>
      </c>
      <c r="B18" s="2" t="s">
        <v>101</v>
      </c>
      <c r="C18" s="5">
        <v>1</v>
      </c>
      <c r="D18" s="5" t="s">
        <v>102</v>
      </c>
      <c r="E18" s="7" t="s">
        <v>39</v>
      </c>
    </row>
    <row r="19" spans="1:5" ht="15.75" thickBot="1" x14ac:dyDescent="0.3">
      <c r="C19" s="60" t="s">
        <v>103</v>
      </c>
      <c r="D19" s="60"/>
      <c r="E19" s="40">
        <v>30</v>
      </c>
    </row>
    <row r="21" spans="1:5" ht="124.5" customHeight="1" x14ac:dyDescent="0.25">
      <c r="A21" s="58" t="s">
        <v>106</v>
      </c>
      <c r="B21" s="47"/>
      <c r="C21" s="47"/>
      <c r="D21" s="47"/>
      <c r="E21" s="47"/>
    </row>
    <row r="22" spans="1:5" ht="51" customHeight="1" x14ac:dyDescent="0.25">
      <c r="A22" s="47" t="s">
        <v>104</v>
      </c>
      <c r="B22" s="47"/>
      <c r="C22" s="47"/>
      <c r="D22" s="47"/>
      <c r="E22" s="47"/>
    </row>
  </sheetData>
  <mergeCells count="7">
    <mergeCell ref="A22:E22"/>
    <mergeCell ref="A21:E21"/>
    <mergeCell ref="C1:E1"/>
    <mergeCell ref="A3:E3"/>
    <mergeCell ref="A5:E5"/>
    <mergeCell ref="A7:E7"/>
    <mergeCell ref="C19:D19"/>
  </mergeCells>
  <phoneticPr fontId="10"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88dd42b112e7c9eb0de10a1930aa4f3b">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1248cf5056895630775ce409fbcead7c"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F8DDE1-5813-4599-B7DE-BAAD797EAB46}">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D970D9F3-C541-4D06-89C2-D58607AF382F}">
  <ds:schemaRefs>
    <ds:schemaRef ds:uri="http://schemas.microsoft.com/sharepoint/v3/contenttype/forms"/>
  </ds:schemaRefs>
</ds:datastoreItem>
</file>

<file path=customXml/itemProps3.xml><?xml version="1.0" encoding="utf-8"?>
<ds:datastoreItem xmlns:ds="http://schemas.openxmlformats.org/officeDocument/2006/customXml" ds:itemID="{97CD8CDF-4CB3-4ECC-8A2D-6EACAC4C72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Tyrimai ir poreikis</vt:lpstr>
      <vt:lpstr>Tyrimų įkainiai, prekių sąrašas</vt:lpstr>
      <vt:lpstr>Bendrieji reikalavimai</vt:lpstr>
      <vt:lpstr>Reikalavimai įrangai</vt:lpstr>
      <vt:lpstr>Naudingumo kriterijus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Valdas Banys</cp:lastModifiedBy>
  <cp:revision/>
  <dcterms:created xsi:type="dcterms:W3CDTF">2015-06-05T18:19:34Z</dcterms:created>
  <dcterms:modified xsi:type="dcterms:W3CDTF">2025-11-05T13:29:01Z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