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_Konfidencialių dokumentų surinkimas ir sunaikinimas\_Paketas pirkimo skelbimui\"/>
    </mc:Choice>
  </mc:AlternateContent>
  <xr:revisionPtr revIDLastSave="0" documentId="13_ncr:1_{916C40AF-63FC-427F-A57A-509636CA855E}" xr6:coauthVersionLast="36" xr6:coauthVersionMax="36" xr10:uidLastSave="{00000000-0000-0000-0000-000000000000}"/>
  <bookViews>
    <workbookView xWindow="0" yWindow="0" windowWidth="28800" windowHeight="122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F47" i="1" l="1"/>
  <c r="F50" i="1"/>
  <c r="F41" i="1" l="1"/>
  <c r="F35" i="1"/>
  <c r="G54" i="1"/>
  <c r="F53" i="1" l="1"/>
  <c r="F54" i="1" s="1"/>
  <c r="F55" i="1" s="1"/>
  <c r="G53" i="1"/>
</calcChain>
</file>

<file path=xl/sharedStrings.xml><?xml version="1.0" encoding="utf-8"?>
<sst xmlns="http://schemas.openxmlformats.org/spreadsheetml/2006/main" count="101" uniqueCount="93">
  <si>
    <t>PIRKIMO SĄLYGŲ PRIEDAS "PASIŪLYMO FORMA"</t>
  </si>
  <si>
    <t>KONFIDENCIALIŲ DOKUMENTŲ SURINKIMAS IR SUNAIKINIMAS</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</si>
  <si>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</si>
  <si>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</si>
  <si>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</si>
  <si>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</si>
  <si>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</si>
  <si>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</si>
  <si>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</si>
  <si>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</si>
  <si>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</si>
  <si>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</si>
  <si>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</si>
  <si>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</si>
  <si>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</si>
  <si>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</si>
  <si>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</si>
  <si>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</si>
  <si>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</si>
  <si>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</si>
  <si>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</si>
  <si>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</si>
  <si>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</si>
  <si>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</si>
  <si>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</si>
  <si>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</si>
  <si>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</si>
  <si>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</si>
  <si>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</si>
  <si>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</si>
  <si>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</si>
  <si>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įkainis be PVM, Eur</t>
  </si>
  <si>
    <t>Suma be PVM, Eur 12 mėnesių</t>
  </si>
  <si>
    <t>1.1.</t>
  </si>
  <si>
    <t xml:space="preserve">Konteinerio nuoma, mėn. </t>
  </si>
  <si>
    <t>vnt.</t>
  </si>
  <si>
    <t>1.1.1.</t>
  </si>
  <si>
    <t>Konteinerio talpa 70litrų +/- 10 L</t>
  </si>
  <si>
    <t>1.1.2.</t>
  </si>
  <si>
    <t>Konteineriai turi būti metaliniai su ratukais apačioje (transportavimui) ar pritaikyti išvežimui vežimėliu ar kitu būdu. Tikslas pakeisti pilną konteinerį į tuščią.</t>
  </si>
  <si>
    <t>1.1.3.</t>
  </si>
  <si>
    <t>Konteineris rakinamas  raktu RFID((Radio Frequency Identification), magnetine kortele ar kitokiomis lygiavertėmis  priemonėmis</t>
  </si>
  <si>
    <t>1.1.4.</t>
  </si>
  <si>
    <t>Ant konteinerio paviršiaus turi būti aiškus ženklinimas ,,Konfidencialiems dokumentams".</t>
  </si>
  <si>
    <t>1.1.5.</t>
  </si>
  <si>
    <t>Konteinerių laikymo adresai: Hipodromo g. 13, Kaunas – 1 vnt; Miško gatvė 27 – 1vnt.Josvainių g. 2 Kaunas -2vnt</t>
  </si>
  <si>
    <t>1.2.</t>
  </si>
  <si>
    <t>Konteinerio nuoma, mėn.</t>
  </si>
  <si>
    <t>1.2.1.</t>
  </si>
  <si>
    <t>Konteinerio talpa 240 litrų +/- 10 L</t>
  </si>
  <si>
    <t>1.2.2.</t>
  </si>
  <si>
    <t>Konteineriai turi būti metaliniai su ratukais apačioje (transportavimui) ar pritaikyti išvežimui vežimėliu ar kitu būdu. Tikslas pakeisti pilną konteinerį į tuščią</t>
  </si>
  <si>
    <t>1.2.3.</t>
  </si>
  <si>
    <t>Konteineris rakinamas. raktu RFID((Radio Frequency Identification), magnetine kortele ar kitokiomis lygiavertėmis  priemonėmis</t>
  </si>
  <si>
    <t>1.2.4.</t>
  </si>
  <si>
    <t>Ant konteinerio paviršiaus turi būti aiškus ženklinimas ,,Konfidencialiems dokumentams"</t>
  </si>
  <si>
    <t>1.2.5.</t>
  </si>
  <si>
    <t xml:space="preserve">Konteinerių laikymo adresai: Hipodromo g. 13, Kaunas – 4 vnt; Vytaugo g. 61, Garliava, -1 vnt. ., 44313; S.Dariaus ir S.Girėno g. 48, Kaunas - 1 vnt  ; Kaunas, 46256; A.Kriščiūno g. 2, 1vnt. Josvainių g. 2 Kaunas -1vnt. </t>
  </si>
  <si>
    <t>1.3.</t>
  </si>
  <si>
    <t xml:space="preserve">Konfidencialių dokumentų surinkimas ir sunaikinimas Konteinerio talpa 70 ltr.+/-10litr, preliminarus konteinerių kiekis per sutarties laikotarpį 50 vnt. </t>
  </si>
  <si>
    <t>1.3.1.</t>
  </si>
  <si>
    <t>Prie konteinerio transportavimo ir dokumentų sunaikinimo reikia nurodyti vieno karto išvežimo ir sunaikinimo kainą. Konteinerius Paslaugų teikėjas surenka pagal atskirą užsakovo prašymą. Konteineriai bus išvežami pagal poreikį , jiems užsipildžius</t>
  </si>
  <si>
    <t>1.3.2.</t>
  </si>
  <si>
    <t>Visi dokumentai surinkti į konteinerius ir perduoti Paslaugų teikėjui sunaikinti yra konfidencialūs, juose esanti informacija konfidenciali ir bet koks jos atskleidimas ir/ar panaudojimas padarys esminę žalą užsakovui ir/ar tretiems asmenims, kuriems priklauso informacija. Paslaugų teikėjas privalo tinkamai informuoti savo įmonėms darbuotojus apie konfidencialumo įsipareigojimus ir užtikrinti , kad darbuotojai jų laikysis.</t>
  </si>
  <si>
    <t>1.4.</t>
  </si>
  <si>
    <t>Konfidencialių dokumentų surinkimas ir sunaikinimas. Konteinerio talpa 240 ltr.+/-10lit, preliminarus konteinerių kiekis per sutarties laikotarpį - 60 vnt.</t>
  </si>
  <si>
    <t>1.4.1.</t>
  </si>
  <si>
    <t>Prie konteinerio transportavimo ir dokumentų sunaikinimo reikia nurodyti vieno karto išvežimo ir sunaikinimo kainą. Konteinerius Paslaugų teikėjas surenka pagal atskirą užsakovo prašymą. Konteineriai bus išvežami pagal poreikį , jiems užsipildžius.</t>
  </si>
  <si>
    <t>1.4.2.</t>
  </si>
  <si>
    <t>Taikomas PVM dydis (%)</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</si>
  <si>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</si>
  <si>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</si>
  <si>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</si>
  <si>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</si>
  <si>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</si>
  <si>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</si>
  <si>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</si>
  <si>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</si>
  <si>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</si>
  <si>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</si>
  <si>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</si>
  <si>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</si>
  <si>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</si>
  <si>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</si>
  <si>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</si>
  <si>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</si>
  <si>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</si>
  <si>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</si>
  <si>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</si>
  <si>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9516-2 2025-11-11 08:59:14</t>
  </si>
  <si>
    <t>Pasiūlymo palyginamoji kaina iš viso, Eur be PVM</t>
  </si>
  <si>
    <t>Pasiūlymo palyginamoji kaina iš viso, Eur su PVM</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</si>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</sst>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0" borderId="15" xfId="0" applyFont="1" applyBorder="1"/>
    <xf numFmtId="0" fontId="4" fillId="0" borderId="16" xfId="0" applyFont="1" applyBorder="1" applyProtection="1">
      <protection locked="0"/>
    </xf>
    <xf numFmtId="0" fontId="4" fillId="0" borderId="15" xfId="0" applyFont="1" applyBorder="1" applyProtection="1">
      <protection locked="0"/>
    </xf>
    <xf numFmtId="0" fontId="4" fillId="0" borderId="22" xfId="0" applyFont="1" applyBorder="1"/>
    <xf numFmtId="0" fontId="4" fillId="0" borderId="23" xfId="0" applyFont="1" applyBorder="1"/>
    <xf numFmtId="0" fontId="4" fillId="0" borderId="23" xfId="0" applyFont="1" applyBorder="1" applyProtection="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1" xfId="0" applyFont="1" applyFill="1" applyBorder="1" applyAlignment="1">
      <alignment vertical="center" wrapText="1"/>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49" fontId="6"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0" xfId="0" applyFont="1" applyFill="1"/>
    <xf numFmtId="0" fontId="4" fillId="2" borderId="0" xfId="0" applyFont="1" applyFill="1" applyAlignment="1">
      <alignment vertical="center" wrapText="1"/>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
  <sheetViews>
    <sheetView tabSelected="1" workbookViewId="0">
      <selection activeCell="A49" sqref="A49"/>
    </sheetView>
  </sheetViews>
  <sheetFormatPr defaultColWidth="10.875" defaultRowHeight="15" x14ac:dyDescent="0.25"/>
  <cols>
    <col min="1" max="1" width="9.125" style="5" customWidth="1"/>
    <col min="2" max="2" width="78" style="5" customWidth="1"/>
    <col min="3" max="3" width="12.375" style="5" customWidth="1"/>
    <col min="4" max="4" width="13.25" style="5" customWidth="1"/>
    <col min="5" max="5" width="21.375" style="5" customWidth="1"/>
    <col min="6" max="6" width="20.125" style="5" customWidth="1"/>
    <col min="7" max="7" width="20.5" style="5" customWidth="1"/>
    <col min="8" max="8" width="26.5" style="5" customWidth="1"/>
    <col min="9" max="15" width="25" style="5" customWidth="1"/>
    <col min="16" max="16" width="10.875" style="5" customWidth="1"/>
    <col min="17" max="16384" width="10.875" style="5"/>
  </cols>
  <sheetData>
    <row r="1" spans="1:6" s="50" customFormat="1" ht="15.75" x14ac:dyDescent="0.25"/>
    <row r="2" spans="1:6" s="50" customFormat="1" ht="15.75" x14ac:dyDescent="0.25">
      <c r="A2" s="51" t="s">
        <v>0</v>
      </c>
      <c r="B2" s="52"/>
    </row>
    <row r="3" spans="1:6" s="50" customFormat="1" ht="15.75" x14ac:dyDescent="0.25">
      <c r="B3" s="53"/>
    </row>
    <row r="4" spans="1:6" s="50" customFormat="1" ht="15.75" x14ac:dyDescent="0.25">
      <c r="A4" s="51" t="s">
        <v>1</v>
      </c>
      <c r="B4" s="52"/>
    </row>
    <row r="5" spans="1:6" s="50" customFormat="1" ht="15.75" x14ac:dyDescent="0.25">
      <c r="A5" s="52"/>
      <c r="B5" s="52"/>
    </row>
    <row r="6" spans="1:6" s="50" customFormat="1" ht="15.75" x14ac:dyDescent="0.25">
      <c r="A6" s="50" t="s">
        <v>2</v>
      </c>
      <c r="B6" s="51" t="s">
        <v>3</v>
      </c>
    </row>
    <row r="7" spans="1:6" s="50" customFormat="1" ht="15.75" x14ac:dyDescent="0.25">
      <c r="B7" s="52"/>
    </row>
    <row r="8" spans="1:6" s="50" customFormat="1" ht="15.75" x14ac:dyDescent="0.25">
      <c r="A8" s="54" t="s">
        <v>4</v>
      </c>
      <c r="B8" s="55"/>
    </row>
    <row r="9" spans="1:6" s="50" customFormat="1" ht="15.75" x14ac:dyDescent="0.25">
      <c r="A9" s="54" t="s">
        <v>5</v>
      </c>
      <c r="B9" s="55"/>
    </row>
    <row r="10" spans="1:6" s="50" customFormat="1" ht="15.75" x14ac:dyDescent="0.25">
      <c r="A10" s="54" t="s">
        <v>6</v>
      </c>
      <c r="B10" s="55"/>
    </row>
    <row r="11" spans="1:6" s="50" customFormat="1" ht="15.75" x14ac:dyDescent="0.25"/>
    <row r="12" spans="1:6" s="50" customFormat="1" ht="15.75" x14ac:dyDescent="0.25">
      <c r="A12" s="56" t="s">
        <v>7</v>
      </c>
      <c r="B12" s="44"/>
      <c r="C12" s="57"/>
      <c r="D12" s="45"/>
      <c r="E12" s="45"/>
      <c r="F12" s="46"/>
    </row>
    <row r="13" spans="1:6" s="50" customFormat="1" ht="15.95" customHeight="1" x14ac:dyDescent="0.25">
      <c r="A13" s="58" t="s">
        <v>8</v>
      </c>
      <c r="B13" s="47"/>
      <c r="C13" s="57"/>
      <c r="D13" s="45"/>
      <c r="E13" s="45"/>
      <c r="F13" s="46"/>
    </row>
    <row r="14" spans="1:6" s="50" customFormat="1" ht="15.95" customHeight="1" x14ac:dyDescent="0.25">
      <c r="A14" s="58" t="s">
        <v>9</v>
      </c>
      <c r="B14" s="47"/>
      <c r="C14" s="57"/>
      <c r="D14" s="45"/>
      <c r="E14" s="45"/>
      <c r="F14" s="46"/>
    </row>
    <row r="15" spans="1:6" s="50" customFormat="1" ht="15.95" customHeight="1" x14ac:dyDescent="0.25">
      <c r="A15" s="56" t="s">
        <v>10</v>
      </c>
      <c r="B15" s="44"/>
      <c r="C15" s="57"/>
      <c r="D15" s="45"/>
      <c r="E15" s="45"/>
      <c r="F15" s="46"/>
    </row>
    <row r="16" spans="1:6" s="50" customFormat="1" ht="63" customHeight="1" x14ac:dyDescent="0.25">
      <c r="A16" s="59" t="s">
        <v>11</v>
      </c>
      <c r="B16" s="47"/>
      <c r="C16" s="57"/>
      <c r="D16" s="45"/>
      <c r="E16" s="45"/>
      <c r="F16" s="46"/>
    </row>
    <row r="17" spans="1:6" s="50" customFormat="1" ht="15.95" customHeight="1" x14ac:dyDescent="0.25">
      <c r="A17" s="56" t="s">
        <v>12</v>
      </c>
      <c r="B17" s="44"/>
      <c r="C17" s="57"/>
      <c r="D17" s="45"/>
      <c r="E17" s="45"/>
      <c r="F17" s="46"/>
    </row>
    <row r="18" spans="1:6" s="50" customFormat="1" ht="15.95" customHeight="1" x14ac:dyDescent="0.25">
      <c r="A18" s="56" t="s">
        <v>13</v>
      </c>
      <c r="B18" s="44"/>
      <c r="C18" s="57"/>
      <c r="D18" s="45"/>
      <c r="E18" s="45"/>
      <c r="F18" s="46"/>
    </row>
    <row r="19" spans="1:6" s="50" customFormat="1" ht="48" customHeight="1" x14ac:dyDescent="0.25">
      <c r="A19" s="56" t="s">
        <v>14</v>
      </c>
      <c r="B19" s="44"/>
      <c r="C19" s="57"/>
      <c r="D19" s="45"/>
      <c r="E19" s="45"/>
      <c r="F19" s="46"/>
    </row>
    <row r="20" spans="1:6" s="50" customFormat="1" ht="54.95" customHeight="1" x14ac:dyDescent="0.25">
      <c r="A20" s="56" t="s">
        <v>15</v>
      </c>
      <c r="B20" s="44"/>
      <c r="C20" s="57"/>
      <c r="D20" s="45"/>
      <c r="E20" s="45"/>
      <c r="F20" s="46"/>
    </row>
    <row r="21" spans="1:6" s="50" customFormat="1" ht="71.099999999999994" customHeight="1" x14ac:dyDescent="0.25">
      <c r="A21" s="60" t="s">
        <v>16</v>
      </c>
      <c r="B21" s="48"/>
      <c r="C21" s="61"/>
      <c r="D21" s="49"/>
      <c r="E21" s="49"/>
      <c r="F21" s="49"/>
    </row>
    <row r="22" spans="1:6" s="50" customFormat="1" ht="18" customHeight="1" x14ac:dyDescent="0.25">
      <c r="A22" s="62"/>
      <c r="B22" s="62"/>
      <c r="C22" s="63"/>
      <c r="D22" s="63"/>
      <c r="E22" s="63"/>
      <c r="F22" s="63"/>
    </row>
    <row r="23" spans="1:6" s="50" customFormat="1" ht="15.75" x14ac:dyDescent="0.25">
      <c r="A23" s="64" t="s">
        <v>17</v>
      </c>
      <c r="B23" s="65"/>
      <c r="C23" s="65"/>
      <c r="D23" s="65"/>
      <c r="E23" s="65"/>
      <c r="F23" s="65"/>
    </row>
    <row r="24" spans="1:6" s="50" customFormat="1" ht="15.75" x14ac:dyDescent="0.25">
      <c r="A24" s="65" t="s">
        <v>18</v>
      </c>
      <c r="B24" s="65"/>
      <c r="C24" s="65"/>
      <c r="D24" s="65"/>
      <c r="E24" s="65"/>
      <c r="F24" s="65"/>
    </row>
    <row r="25" spans="1:6" s="50" customFormat="1" ht="15.75" x14ac:dyDescent="0.25">
      <c r="A25" s="65" t="s">
        <v>19</v>
      </c>
      <c r="B25" s="65"/>
      <c r="C25" s="65"/>
      <c r="D25" s="65"/>
      <c r="E25" s="65"/>
      <c r="F25" s="65"/>
    </row>
    <row r="26" spans="1:6" s="50" customFormat="1" ht="15.75" x14ac:dyDescent="0.25">
      <c r="A26" s="65" t="s">
        <v>20</v>
      </c>
      <c r="B26" s="65"/>
      <c r="C26" s="65"/>
      <c r="D26" s="65"/>
      <c r="E26" s="65"/>
      <c r="F26" s="65"/>
    </row>
    <row r="27" spans="1:6" s="50" customFormat="1" ht="15.75" x14ac:dyDescent="0.25">
      <c r="A27" s="65" t="s">
        <v>21</v>
      </c>
      <c r="B27" s="65"/>
      <c r="C27" s="65"/>
      <c r="D27" s="65"/>
      <c r="E27" s="65"/>
      <c r="F27" s="65"/>
    </row>
    <row r="28" spans="1:6" s="50" customFormat="1" ht="32.1" customHeight="1" x14ac:dyDescent="0.25">
      <c r="A28" s="66" t="s">
        <v>22</v>
      </c>
      <c r="B28" s="65"/>
      <c r="C28" s="65"/>
      <c r="D28" s="65"/>
      <c r="E28" s="65"/>
      <c r="F28" s="65"/>
    </row>
    <row r="29" spans="1:6" s="50" customFormat="1" ht="15.75" x14ac:dyDescent="0.25">
      <c r="A29" s="65" t="s">
        <v>23</v>
      </c>
      <c r="B29" s="65"/>
      <c r="C29" s="65"/>
      <c r="D29" s="65"/>
      <c r="E29" s="65"/>
      <c r="F29" s="65"/>
    </row>
    <row r="30" spans="1:6" s="50" customFormat="1" ht="15.75" x14ac:dyDescent="0.25">
      <c r="A30" s="67" t="s">
        <v>24</v>
      </c>
      <c r="D30" s="68"/>
    </row>
    <row r="31" spans="1:6" s="50" customFormat="1" ht="15.75" x14ac:dyDescent="0.25">
      <c r="A31" s="67" t="s">
        <v>25</v>
      </c>
    </row>
    <row r="32" spans="1:6" s="50" customFormat="1" ht="15.75" x14ac:dyDescent="0.25">
      <c r="A32" s="50" t="s">
        <v>92</v>
      </c>
    </row>
    <row r="33" spans="1:6" s="50" customFormat="1" ht="15.75" x14ac:dyDescent="0.25">
      <c r="A33" s="51" t="s">
        <v>26</v>
      </c>
    </row>
    <row r="34" spans="1:6" s="50" customFormat="1" ht="31.5" x14ac:dyDescent="0.25">
      <c r="A34" s="74" t="s">
        <v>27</v>
      </c>
      <c r="B34" s="74" t="s">
        <v>28</v>
      </c>
      <c r="C34" s="74" t="s">
        <v>29</v>
      </c>
      <c r="D34" s="74" t="s">
        <v>30</v>
      </c>
      <c r="E34" s="74" t="s">
        <v>31</v>
      </c>
      <c r="F34" s="74" t="s">
        <v>32</v>
      </c>
    </row>
    <row r="35" spans="1:6" s="50" customFormat="1" ht="15.75" x14ac:dyDescent="0.25">
      <c r="A35" s="70" t="s">
        <v>33</v>
      </c>
      <c r="B35" s="73" t="s">
        <v>34</v>
      </c>
      <c r="C35" s="70">
        <v>4</v>
      </c>
      <c r="D35" s="70" t="s">
        <v>35</v>
      </c>
      <c r="E35" s="71"/>
      <c r="F35" s="70">
        <f>SUM(C35*E35*12)</f>
        <v>0</v>
      </c>
    </row>
    <row r="36" spans="1:6" s="50" customFormat="1" ht="15.75" x14ac:dyDescent="0.25">
      <c r="A36" s="70" t="s">
        <v>36</v>
      </c>
      <c r="B36" s="73" t="s">
        <v>37</v>
      </c>
      <c r="C36" s="70"/>
      <c r="D36" s="70"/>
      <c r="E36" s="70"/>
      <c r="F36" s="70"/>
    </row>
    <row r="37" spans="1:6" s="50" customFormat="1" ht="39.75" customHeight="1" x14ac:dyDescent="0.25">
      <c r="A37" s="70" t="s">
        <v>38</v>
      </c>
      <c r="B37" s="73" t="s">
        <v>39</v>
      </c>
      <c r="C37" s="70"/>
      <c r="D37" s="70"/>
      <c r="E37" s="70"/>
      <c r="F37" s="70"/>
    </row>
    <row r="38" spans="1:6" s="50" customFormat="1" ht="33" customHeight="1" x14ac:dyDescent="0.25">
      <c r="A38" s="70" t="s">
        <v>40</v>
      </c>
      <c r="B38" s="73" t="s">
        <v>41</v>
      </c>
      <c r="C38" s="70"/>
      <c r="D38" s="70"/>
      <c r="E38" s="70"/>
      <c r="F38" s="70"/>
    </row>
    <row r="39" spans="1:6" s="50" customFormat="1" ht="20.25" customHeight="1" x14ac:dyDescent="0.25">
      <c r="A39" s="70" t="s">
        <v>42</v>
      </c>
      <c r="B39" s="73" t="s">
        <v>43</v>
      </c>
      <c r="C39" s="70"/>
      <c r="D39" s="70"/>
      <c r="E39" s="70"/>
      <c r="F39" s="70"/>
    </row>
    <row r="40" spans="1:6" s="50" customFormat="1" ht="36" customHeight="1" x14ac:dyDescent="0.25">
      <c r="A40" s="70" t="s">
        <v>44</v>
      </c>
      <c r="B40" s="73" t="s">
        <v>45</v>
      </c>
      <c r="C40" s="70"/>
      <c r="D40" s="70"/>
      <c r="E40" s="70"/>
      <c r="F40" s="70"/>
    </row>
    <row r="41" spans="1:6" s="50" customFormat="1" ht="15.75" x14ac:dyDescent="0.25">
      <c r="A41" s="70" t="s">
        <v>46</v>
      </c>
      <c r="B41" s="73" t="s">
        <v>47</v>
      </c>
      <c r="C41" s="70">
        <v>8</v>
      </c>
      <c r="D41" s="70" t="s">
        <v>35</v>
      </c>
      <c r="E41" s="71"/>
      <c r="F41" s="70">
        <f>SUM(C41*E41*12)</f>
        <v>0</v>
      </c>
    </row>
    <row r="42" spans="1:6" s="50" customFormat="1" ht="15.75" x14ac:dyDescent="0.25">
      <c r="A42" s="70" t="s">
        <v>48</v>
      </c>
      <c r="B42" s="73" t="s">
        <v>49</v>
      </c>
      <c r="C42" s="70"/>
      <c r="D42" s="70"/>
      <c r="E42" s="70"/>
      <c r="F42" s="70"/>
    </row>
    <row r="43" spans="1:6" s="50" customFormat="1" ht="37.5" customHeight="1" x14ac:dyDescent="0.25">
      <c r="A43" s="70" t="s">
        <v>50</v>
      </c>
      <c r="B43" s="73" t="s">
        <v>51</v>
      </c>
      <c r="C43" s="70"/>
      <c r="D43" s="70"/>
      <c r="E43" s="70"/>
      <c r="F43" s="70"/>
    </row>
    <row r="44" spans="1:6" s="50" customFormat="1" ht="42" customHeight="1" x14ac:dyDescent="0.25">
      <c r="A44" s="70" t="s">
        <v>52</v>
      </c>
      <c r="B44" s="73" t="s">
        <v>53</v>
      </c>
      <c r="C44" s="70"/>
      <c r="D44" s="70"/>
      <c r="E44" s="70"/>
      <c r="F44" s="70"/>
    </row>
    <row r="45" spans="1:6" s="50" customFormat="1" ht="21.75" customHeight="1" x14ac:dyDescent="0.25">
      <c r="A45" s="70" t="s">
        <v>54</v>
      </c>
      <c r="B45" s="73" t="s">
        <v>55</v>
      </c>
      <c r="C45" s="70"/>
      <c r="D45" s="70"/>
      <c r="E45" s="70"/>
      <c r="F45" s="70"/>
    </row>
    <row r="46" spans="1:6" s="50" customFormat="1" ht="53.25" customHeight="1" x14ac:dyDescent="0.25">
      <c r="A46" s="70" t="s">
        <v>56</v>
      </c>
      <c r="B46" s="73" t="s">
        <v>57</v>
      </c>
      <c r="C46" s="70"/>
      <c r="D46" s="70"/>
      <c r="E46" s="70"/>
      <c r="F46" s="70"/>
    </row>
    <row r="47" spans="1:6" s="50" customFormat="1" ht="36.75" customHeight="1" x14ac:dyDescent="0.25">
      <c r="A47" s="70" t="s">
        <v>58</v>
      </c>
      <c r="B47" s="73" t="s">
        <v>59</v>
      </c>
      <c r="C47" s="70">
        <v>1</v>
      </c>
      <c r="D47" s="70" t="s">
        <v>35</v>
      </c>
      <c r="E47" s="71"/>
      <c r="F47" s="70">
        <f>SUM(C47*E47*50)</f>
        <v>0</v>
      </c>
    </row>
    <row r="48" spans="1:6" s="50" customFormat="1" ht="57.75" customHeight="1" x14ac:dyDescent="0.25">
      <c r="A48" s="70" t="s">
        <v>60</v>
      </c>
      <c r="B48" s="73" t="s">
        <v>61</v>
      </c>
      <c r="C48" s="70"/>
      <c r="D48" s="70"/>
      <c r="E48" s="70"/>
      <c r="F48" s="70"/>
    </row>
    <row r="49" spans="1:7" s="50" customFormat="1" ht="83.25" customHeight="1" x14ac:dyDescent="0.25">
      <c r="A49" s="70" t="s">
        <v>62</v>
      </c>
      <c r="B49" s="73" t="s">
        <v>63</v>
      </c>
      <c r="C49" s="70"/>
      <c r="D49" s="70"/>
      <c r="E49" s="70"/>
      <c r="F49" s="70"/>
    </row>
    <row r="50" spans="1:7" s="50" customFormat="1" ht="40.5" customHeight="1" x14ac:dyDescent="0.25">
      <c r="A50" s="70" t="s">
        <v>64</v>
      </c>
      <c r="B50" s="73" t="s">
        <v>65</v>
      </c>
      <c r="C50" s="70">
        <v>1</v>
      </c>
      <c r="D50" s="70" t="s">
        <v>35</v>
      </c>
      <c r="E50" s="71"/>
      <c r="F50" s="70">
        <f>SUM(C50*E50*60)</f>
        <v>0</v>
      </c>
    </row>
    <row r="51" spans="1:7" s="50" customFormat="1" ht="54" customHeight="1" x14ac:dyDescent="0.25">
      <c r="A51" s="70" t="s">
        <v>66</v>
      </c>
      <c r="B51" s="73" t="s">
        <v>67</v>
      </c>
      <c r="C51" s="70"/>
      <c r="D51" s="70"/>
      <c r="E51" s="70"/>
      <c r="F51" s="70"/>
    </row>
    <row r="52" spans="1:7" s="50" customFormat="1" ht="85.5" customHeight="1" x14ac:dyDescent="0.25">
      <c r="A52" s="70" t="s">
        <v>68</v>
      </c>
      <c r="B52" s="73" t="s">
        <v>63</v>
      </c>
      <c r="C52" s="70"/>
      <c r="D52" s="70"/>
      <c r="E52" s="70"/>
      <c r="F52" s="70"/>
    </row>
    <row r="53" spans="1:7" s="50" customFormat="1" ht="63" x14ac:dyDescent="0.25">
      <c r="E53" s="74" t="s">
        <v>90</v>
      </c>
      <c r="F53" s="69">
        <f>IF((COUNT(C35:C52)&lt;&gt;COUNT(F35:F52)),"", ROUND(SUM(F35:F52),2))</f>
        <v>0</v>
      </c>
      <c r="G53" s="67" t="str">
        <f>IF((COUNT(C35:C52)&lt;&gt;COUNT(F35:F52)),"Neužpildytos visų objektų kainos", "")</f>
        <v/>
      </c>
    </row>
    <row r="54" spans="1:7" s="50" customFormat="1" ht="47.25" x14ac:dyDescent="0.25">
      <c r="C54" s="74" t="s">
        <v>69</v>
      </c>
      <c r="D54" s="72"/>
      <c r="E54" s="69" t="s">
        <v>70</v>
      </c>
      <c r="F54" s="69" t="str">
        <f>IF(OR(F53="",D54=""),"", ROUND(PRODUCT(D54,F53)/100,2))</f>
        <v/>
      </c>
      <c r="G54" s="67" t="str">
        <f>IF(D54="", "Nurodykite taikomą PVM dydį", "")</f>
        <v>Nurodykite taikomą PVM dydį</v>
      </c>
    </row>
    <row r="55" spans="1:7" s="50" customFormat="1" ht="47.25" x14ac:dyDescent="0.25">
      <c r="E55" s="74" t="s">
        <v>91</v>
      </c>
      <c r="F55" s="69">
        <f>IF(ISBLANK(F54), "", ROUND(SUM(F53:F54),2))</f>
        <v>0</v>
      </c>
    </row>
    <row r="56" spans="1:7" s="50" customFormat="1" ht="15.75" x14ac:dyDescent="0.25"/>
  </sheetData>
  <sheetProtection algorithmName="SHA-512" hashValue="cZLLqZPGMA5K7wLTkqtRN8fk14JmrxlXrYMAJTV5O/KL/3a2xzV9Q9sjVawmhdOinLUsDK/JtKDlmYY5/mFhlQ==" saltValue="70tNFgn221E90unt+Moh4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71</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29" t="s">
        <v>72</v>
      </c>
      <c r="B5" s="18"/>
      <c r="C5" s="16" t="s">
        <v>73</v>
      </c>
      <c r="D5" s="17"/>
      <c r="E5" s="18"/>
      <c r="F5" s="16" t="s">
        <v>74</v>
      </c>
      <c r="G5" s="17"/>
      <c r="H5" s="18"/>
      <c r="I5" s="16" t="s">
        <v>75</v>
      </c>
      <c r="J5" s="18"/>
      <c r="K5" s="2" t="s">
        <v>76</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3"/>
      <c r="B16" s="3"/>
      <c r="C16" s="3"/>
      <c r="D16" s="3"/>
      <c r="E16" s="3"/>
      <c r="F16" s="3"/>
      <c r="G16" s="3"/>
      <c r="H16" s="3"/>
      <c r="I16" s="3"/>
      <c r="J16" s="3"/>
      <c r="K16" s="4"/>
    </row>
    <row r="17" spans="1:11" ht="48.95" customHeight="1" x14ac:dyDescent="0.25">
      <c r="A17" s="27" t="s">
        <v>77</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29" t="s">
        <v>28</v>
      </c>
      <c r="B19" s="18"/>
      <c r="C19" s="16" t="s">
        <v>73</v>
      </c>
      <c r="D19" s="17"/>
      <c r="E19" s="18"/>
      <c r="F19" s="16" t="s">
        <v>78</v>
      </c>
      <c r="G19" s="17"/>
      <c r="H19" s="18"/>
      <c r="I19" s="37" t="s">
        <v>75</v>
      </c>
      <c r="J19" s="35"/>
      <c r="K19" s="4"/>
    </row>
    <row r="20" spans="1:11" ht="48.95" customHeight="1" x14ac:dyDescent="0.25">
      <c r="A20" s="23"/>
      <c r="B20" s="12"/>
      <c r="C20" s="19"/>
      <c r="D20" s="20"/>
      <c r="E20" s="12"/>
      <c r="F20" s="19"/>
      <c r="G20" s="20"/>
      <c r="H20" s="12"/>
      <c r="I20" s="21"/>
      <c r="J20" s="22"/>
      <c r="K20" s="4"/>
    </row>
    <row r="21" spans="1:11" ht="48.95" customHeight="1" x14ac:dyDescent="0.25">
      <c r="A21" s="23"/>
      <c r="B21" s="12"/>
      <c r="C21" s="19"/>
      <c r="D21" s="20"/>
      <c r="E21" s="12"/>
      <c r="F21" s="19"/>
      <c r="G21" s="20"/>
      <c r="H21" s="12"/>
      <c r="I21" s="21"/>
      <c r="J21" s="22"/>
      <c r="K21" s="4"/>
    </row>
    <row r="22" spans="1:11" ht="48.95" customHeight="1" x14ac:dyDescent="0.25">
      <c r="A22" s="23"/>
      <c r="B22" s="12"/>
      <c r="C22" s="19"/>
      <c r="D22" s="20"/>
      <c r="E22" s="12"/>
      <c r="F22" s="19"/>
      <c r="G22" s="20"/>
      <c r="H22" s="12"/>
      <c r="I22" s="21"/>
      <c r="J22" s="22"/>
      <c r="K22" s="4"/>
    </row>
    <row r="23" spans="1:11" ht="48.95" customHeight="1" x14ac:dyDescent="0.25">
      <c r="A23" s="23"/>
      <c r="B23" s="12"/>
      <c r="C23" s="19"/>
      <c r="D23" s="20"/>
      <c r="E23" s="12"/>
      <c r="F23" s="19"/>
      <c r="G23" s="20"/>
      <c r="H23" s="12"/>
      <c r="I23" s="21"/>
      <c r="J23" s="22"/>
      <c r="K23" s="4"/>
    </row>
    <row r="24" spans="1:11" ht="48.95" customHeight="1" x14ac:dyDescent="0.25">
      <c r="A24" s="23"/>
      <c r="B24" s="12"/>
      <c r="C24" s="19"/>
      <c r="D24" s="20"/>
      <c r="E24" s="12"/>
      <c r="F24" s="19"/>
      <c r="G24" s="20"/>
      <c r="H24" s="12"/>
      <c r="I24" s="21"/>
      <c r="J24" s="22"/>
      <c r="K24" s="4"/>
    </row>
    <row r="25" spans="1:11" ht="48.95" customHeight="1" x14ac:dyDescent="0.25">
      <c r="A25" s="23"/>
      <c r="B25" s="12"/>
      <c r="C25" s="19"/>
      <c r="D25" s="20"/>
      <c r="E25" s="12"/>
      <c r="F25" s="19"/>
      <c r="G25" s="20"/>
      <c r="H25" s="12"/>
      <c r="I25" s="21"/>
      <c r="J25" s="22"/>
      <c r="K25" s="4"/>
    </row>
    <row r="26" spans="1:11" ht="48.95" customHeight="1" x14ac:dyDescent="0.25">
      <c r="A26" s="23"/>
      <c r="B26" s="12"/>
      <c r="C26" s="19"/>
      <c r="D26" s="20"/>
      <c r="E26" s="12"/>
      <c r="F26" s="19"/>
      <c r="G26" s="20"/>
      <c r="H26" s="12"/>
      <c r="I26" s="21"/>
      <c r="J26" s="22"/>
      <c r="K26" s="4"/>
    </row>
    <row r="27" spans="1:11" ht="48.95" customHeight="1" x14ac:dyDescent="0.25">
      <c r="A27" s="23"/>
      <c r="B27" s="12"/>
      <c r="C27" s="19"/>
      <c r="D27" s="20"/>
      <c r="E27" s="12"/>
      <c r="F27" s="19"/>
      <c r="G27" s="20"/>
      <c r="H27" s="12"/>
      <c r="I27" s="21"/>
      <c r="J27" s="22"/>
      <c r="K27" s="4"/>
    </row>
    <row r="28" spans="1:11" ht="48.95" customHeight="1" x14ac:dyDescent="0.25">
      <c r="A28" s="23"/>
      <c r="B28" s="12"/>
      <c r="C28" s="19"/>
      <c r="D28" s="20"/>
      <c r="E28" s="12"/>
      <c r="F28" s="19"/>
      <c r="G28" s="20"/>
      <c r="H28" s="12"/>
      <c r="I28" s="21"/>
      <c r="J28" s="22"/>
      <c r="K28" s="4"/>
    </row>
    <row r="29" spans="1:11" ht="48.95" customHeight="1" x14ac:dyDescent="0.25">
      <c r="A29" s="23"/>
      <c r="B29" s="12"/>
      <c r="C29" s="19"/>
      <c r="D29" s="20"/>
      <c r="E29" s="12"/>
      <c r="F29" s="19"/>
      <c r="G29" s="20"/>
      <c r="H29" s="12"/>
      <c r="I29" s="21"/>
      <c r="J29" s="22"/>
      <c r="K29" s="4"/>
    </row>
    <row r="31" spans="1:11" ht="33" customHeight="1" x14ac:dyDescent="0.25">
      <c r="A31" s="32"/>
      <c r="B31" s="13"/>
      <c r="C31" s="13"/>
      <c r="D31" s="13"/>
      <c r="E31" s="13"/>
      <c r="F31" s="13"/>
      <c r="G31" s="13"/>
      <c r="H31" s="13"/>
      <c r="I31" s="13"/>
      <c r="J31" s="13"/>
    </row>
    <row r="33" spans="1:10" ht="15.95" customHeight="1" x14ac:dyDescent="0.25">
      <c r="A33" s="41" t="s">
        <v>79</v>
      </c>
      <c r="B33" s="13"/>
      <c r="C33" s="13"/>
      <c r="D33" s="13"/>
      <c r="E33" s="13"/>
      <c r="F33" s="13"/>
      <c r="G33" s="13"/>
      <c r="H33" s="13"/>
      <c r="I33" s="13"/>
      <c r="J33" s="13"/>
    </row>
    <row r="34" spans="1:10" ht="15.95" customHeight="1" thickBot="1" x14ac:dyDescent="0.3"/>
    <row r="35" spans="1:10" ht="15.95" customHeight="1" x14ac:dyDescent="0.25">
      <c r="A35" s="6" t="s">
        <v>27</v>
      </c>
      <c r="B35" s="33" t="s">
        <v>80</v>
      </c>
      <c r="C35" s="17"/>
      <c r="D35" s="17"/>
      <c r="E35" s="17"/>
      <c r="F35" s="17"/>
      <c r="G35" s="18"/>
      <c r="H35" s="34" t="s">
        <v>81</v>
      </c>
      <c r="I35" s="17"/>
      <c r="J35" s="35"/>
    </row>
    <row r="36" spans="1:10" ht="48" customHeight="1" x14ac:dyDescent="0.25">
      <c r="A36" s="9" t="s">
        <v>82</v>
      </c>
      <c r="B36" s="25" t="s">
        <v>83</v>
      </c>
      <c r="C36" s="20"/>
      <c r="D36" s="20"/>
      <c r="E36" s="20"/>
      <c r="F36" s="20"/>
      <c r="G36" s="12"/>
      <c r="H36" s="28"/>
      <c r="I36" s="20"/>
      <c r="J36" s="22"/>
    </row>
    <row r="37" spans="1:10" ht="48" customHeight="1" x14ac:dyDescent="0.25">
      <c r="A37" s="9" t="s">
        <v>84</v>
      </c>
      <c r="B37" s="25" t="s">
        <v>85</v>
      </c>
      <c r="C37" s="20"/>
      <c r="D37" s="20"/>
      <c r="E37" s="20"/>
      <c r="F37" s="20"/>
      <c r="G37" s="12"/>
      <c r="H37" s="28"/>
      <c r="I37" s="20"/>
      <c r="J37" s="22"/>
    </row>
    <row r="38" spans="1:10" ht="48" customHeight="1" x14ac:dyDescent="0.25">
      <c r="A38" s="10"/>
      <c r="B38" s="26"/>
      <c r="C38" s="20"/>
      <c r="D38" s="20"/>
      <c r="E38" s="20"/>
      <c r="F38" s="20"/>
      <c r="G38" s="12"/>
      <c r="H38" s="28"/>
      <c r="I38" s="20"/>
      <c r="J38" s="22"/>
    </row>
    <row r="39" spans="1:10" ht="48" customHeight="1" x14ac:dyDescent="0.25">
      <c r="A39" s="10"/>
      <c r="B39" s="26"/>
      <c r="C39" s="20"/>
      <c r="D39" s="20"/>
      <c r="E39" s="20"/>
      <c r="F39" s="20"/>
      <c r="G39" s="12"/>
      <c r="H39" s="28"/>
      <c r="I39" s="20"/>
      <c r="J39" s="22"/>
    </row>
    <row r="40" spans="1:10" ht="48" customHeight="1" x14ac:dyDescent="0.25">
      <c r="A40" s="10"/>
      <c r="B40" s="26"/>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86</v>
      </c>
      <c r="B48" s="13"/>
      <c r="C48" s="13"/>
      <c r="D48" s="13"/>
      <c r="E48" s="13"/>
      <c r="F48" s="13"/>
      <c r="G48" s="13"/>
      <c r="H48" s="13"/>
      <c r="I48" s="13"/>
      <c r="J48" s="13"/>
    </row>
    <row r="51" spans="1:10" x14ac:dyDescent="0.25">
      <c r="A51" s="24" t="s">
        <v>87</v>
      </c>
      <c r="B51" s="13"/>
      <c r="C51" s="13"/>
      <c r="D51" s="13"/>
      <c r="E51" s="30"/>
      <c r="F51" s="13"/>
      <c r="G51" s="13"/>
      <c r="H51" s="13"/>
      <c r="I51" s="13"/>
      <c r="J51" s="13"/>
    </row>
    <row r="53" spans="1:10" x14ac:dyDescent="0.25">
      <c r="A53" s="24" t="s">
        <v>88</v>
      </c>
      <c r="B53" s="13"/>
      <c r="C53" s="13"/>
      <c r="D53" s="13"/>
      <c r="E53" s="30"/>
      <c r="F53" s="13"/>
      <c r="G53" s="13"/>
      <c r="H53" s="13"/>
      <c r="I53" s="13"/>
      <c r="J53" s="13"/>
    </row>
    <row r="100" spans="1:1" ht="15.75" x14ac:dyDescent="0.25">
      <c r="A100" t="s">
        <v>89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2025-11-11T07:22:32Z</dcterms:modified>
</cp:coreProperties>
</file>