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540-2451 Paciento kūno temperatūros kontrolės prietaisas\CVP IS\"/>
    </mc:Choice>
  </mc:AlternateContent>
  <xr:revisionPtr revIDLastSave="0" documentId="13_ncr:1_{12D59573-7553-4122-9B88-69AEDC7B174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5" i="1" l="1"/>
  <c r="F75" i="1"/>
  <c r="F76" i="1" s="1"/>
  <c r="G74" i="1"/>
  <c r="F74" i="1"/>
  <c r="F61" i="1"/>
  <c r="G51" i="1"/>
  <c r="F51" i="1"/>
  <c r="F52" i="1" s="1"/>
  <c r="G50" i="1"/>
  <c r="F50" i="1"/>
  <c r="F37" i="1"/>
</calcChain>
</file>

<file path=xl/sharedStrings.xml><?xml version="1.0" encoding="utf-8"?>
<sst xmlns="http://schemas.openxmlformats.org/spreadsheetml/2006/main" count="140" uniqueCount="105">
  <si>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</si>
  <si>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</si>
  <si>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</si>
  <si>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</si>
  <si>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</si>
  <si>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</si>
  <si>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</si>
  <si>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</si>
  <si>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</si>
  <si>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</si>
  <si>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</si>
  <si>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</si>
  <si>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</si>
  <si>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</si>
  <si>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</si>
  <si>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</si>
  <si>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</si>
  <si>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</si>
  <si>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</si>
  <si>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</si>
  <si>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</si>
  <si>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</si>
  <si>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</si>
  <si>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</si>
  <si>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PACIENTO ŠILDYTUVAS - ŠALDYTUVAS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</si>
  <si>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</si>
  <si>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</si>
  <si>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</si>
  <si>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</si>
  <si>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</si>
  <si>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</si>
  <si>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</si>
  <si>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</si>
  <si>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</si>
  <si>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</si>
  <si>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</si>
  <si>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Paciento šildytuvas - šaldytuvas</t>
  </si>
  <si>
    <t>1.1.</t>
  </si>
  <si>
    <t>vnt</t>
  </si>
  <si>
    <t>1.1.1.</t>
  </si>
  <si>
    <t>Paskirtis – paciento temperatūros kontrolė bei hipotermijos, normotermijos ir hipertermijos užtikrinimas.</t>
  </si>
  <si>
    <t>1.1.2.</t>
  </si>
  <si>
    <t>Įrenginio konstrukcija: Mobilus, su ratukais; Dėtuve/stalčius dokumentams ir priemonėms integruotas prietaiso priekinėje pusėje; Vandens rezervuaro talpa – ne mažiau kaip 7.5 l;  Ekranas / ekranai temperatūrų atvaizdavimui.</t>
  </si>
  <si>
    <t>1.1.3.</t>
  </si>
  <si>
    <t>Šildymo-šaldymo apklotai ir priedai: Galimi įvairių dydžių vienkartiniai šildymo–šaldymo apklotai suaugusiems, vaikams ir naujagimiams; Maksimalus prijungtų apklotų skaičius vienu metu – ne mažiau kaip 3 vnt.; Prietaisas suderinamas su stempliniais šildymo–šaldymo zondais.</t>
  </si>
  <si>
    <t>1.1.4.</t>
  </si>
  <si>
    <t>Vandens tėkmė: Ne mažiau kaip 2.2 l/min</t>
  </si>
  <si>
    <t>1.1.5.</t>
  </si>
  <si>
    <t>Paciento temperatūros matavimo paklaida: Ne daugiau kaip ± 0.3 °C</t>
  </si>
  <si>
    <t>1.1.6.</t>
  </si>
  <si>
    <t>Paciento temperatūros nustatymo ribos: Ne siauriau kaip 30.0 °C – 40.0 °C</t>
  </si>
  <si>
    <t>1.1.7.</t>
  </si>
  <si>
    <t>Vandens temperatūros nustatymo ribos: Ne siauriau kaip 4.0 °C – 42.0 °C</t>
  </si>
  <si>
    <t>1.1.8.</t>
  </si>
  <si>
    <t>Temperatūros kontrolės režimai: Ne mažiau kaip rankinis, automatinis, gradientas</t>
  </si>
  <si>
    <t>1.1.9.</t>
  </si>
  <si>
    <t>Saugumas: Garsiniai ir vizualiniai aliarmai; Ne mažiau kaip trijų lygių apsauga nuo per aukštos temperatūros; Ne mažiau kaip dviejų lygių apsauga nuo per žemos temperatūros.</t>
  </si>
  <si>
    <t>1.1.10.</t>
  </si>
  <si>
    <t>Komplektacija: . Vienkartinis rektalinis/stemplinis temperatūros daviklis – 20 vnt.; Temperatūros daviklio prijungimo kabelis – 1 vnt.; Apkloto prijungimo žarnos – 3 kompl. vienkartinis apklotas suaugusiems – 10 vnt.</t>
  </si>
  <si>
    <t>1.1.11.</t>
  </si>
  <si>
    <t>Elektros energijos šaltinis, tinkamas aparato maitinimui: 230V, 50Hz ±10%</t>
  </si>
  <si>
    <t>1.1.12.</t>
  </si>
  <si>
    <t>Garantija: Ne mažiau 24 mėn.</t>
  </si>
  <si>
    <t>Suma be PVM</t>
  </si>
  <si>
    <t>Taikomas PVM dydis (%)</t>
  </si>
  <si>
    <t>PVM suma</t>
  </si>
  <si>
    <t>Suma su PVM</t>
  </si>
  <si>
    <t>2. DALIS</t>
  </si>
  <si>
    <t>2.</t>
  </si>
  <si>
    <t>2.1.</t>
  </si>
  <si>
    <t>2.1.1.</t>
  </si>
  <si>
    <t>2.1.2.</t>
  </si>
  <si>
    <t>2.1.3.</t>
  </si>
  <si>
    <t>2.1.4.</t>
  </si>
  <si>
    <t>2.1.5.</t>
  </si>
  <si>
    <t>2.1.6.</t>
  </si>
  <si>
    <t>2.1.7.</t>
  </si>
  <si>
    <t>2.1.8.</t>
  </si>
  <si>
    <t>2.1.9.</t>
  </si>
  <si>
    <t>2.1.10.</t>
  </si>
  <si>
    <t>2.1.11.</t>
  </si>
  <si>
    <t>2.1.12.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</si>
  <si>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</si>
  <si>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</si>
  <si>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</si>
  <si>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</si>
  <si>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</si>
  <si>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</si>
  <si>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</si>
  <si>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</si>
  <si>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</si>
  <si>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</si>
  <si>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</si>
  <si>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</si>
  <si>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</si>
  <si>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</si>
  <si>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</si>
  <si>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</si>
  <si>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</si>
  <si>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</si>
  <si>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</si>
  <si>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</si>
  <si>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2541-2540 2025-11-11 12:49:49</t>
  </si>
  <si>
    <t>PIRKIMO SĄLYGŲ PRIEDAS "PASIŪLYMO FORMA IR TECHNINĖ SPECIFIKACIJA"</t>
  </si>
  <si>
    <t>PACIENTO KŪNO TEMPERATŪROS KONTROLĖS PRIETAISAI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</si>
</sst>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2" fillId="4" borderId="23" xfId="0" applyFont="1" applyFill="1" applyBorder="1" applyAlignment="1">
      <alignment vertical="center" wrapText="1"/>
    </xf>
    <xf numFmtId="0" fontId="1" fillId="4" borderId="0" xfId="0" applyFont="1" applyFill="1" applyAlignment="1">
      <alignment vertical="center" wrapText="1"/>
    </xf>
    <xf numFmtId="0" fontId="2" fillId="4" borderId="0" xfId="0" applyFont="1" applyFill="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7"/>
  <sheetViews>
    <sheetView tabSelected="1" topLeftCell="B1" workbookViewId="0">
      <selection activeCell="D10" sqref="D10"/>
    </sheetView>
  </sheetViews>
  <sheetFormatPr defaultColWidth="10.875" defaultRowHeight="15" x14ac:dyDescent="0.25"/>
  <cols>
    <col min="1" max="1" width="9.125" style="1" customWidth="1"/>
    <col min="2" max="2" width="53" style="11" customWidth="1"/>
    <col min="3" max="3" width="19.5" style="1" customWidth="1"/>
    <col min="4" max="4" width="19" style="1" customWidth="1"/>
    <col min="5" max="5" width="17.375" style="1" customWidth="1"/>
    <col min="6" max="6" width="17.125" style="1" customWidth="1"/>
    <col min="7" max="7" width="28.875" style="1" customWidth="1"/>
    <col min="8" max="8" width="36.5" style="1" customWidth="1"/>
    <col min="9" max="9" width="36" style="1" customWidth="1"/>
    <col min="10" max="15" width="25" style="1" customWidth="1"/>
    <col min="16" max="16" width="10.875" style="1" customWidth="1"/>
    <col min="17" max="16384" width="10.875" style="1"/>
  </cols>
  <sheetData>
    <row r="2" spans="1:6" x14ac:dyDescent="0.25">
      <c r="A2" s="12" t="s">
        <v>103</v>
      </c>
      <c r="B2" s="65"/>
    </row>
    <row r="3" spans="1:6" x14ac:dyDescent="0.25">
      <c r="B3" s="66"/>
    </row>
    <row r="4" spans="1:6" x14ac:dyDescent="0.25">
      <c r="A4" s="12" t="s">
        <v>104</v>
      </c>
      <c r="B4" s="65"/>
    </row>
    <row r="5" spans="1:6" x14ac:dyDescent="0.25">
      <c r="A5" s="2"/>
      <c r="B5" s="65"/>
    </row>
    <row r="6" spans="1:6" x14ac:dyDescent="0.25">
      <c r="A6" s="1" t="s">
        <v>0</v>
      </c>
      <c r="B6" s="67" t="s">
        <v>1</v>
      </c>
    </row>
    <row r="7" spans="1:6" x14ac:dyDescent="0.25">
      <c r="B7" s="65"/>
    </row>
    <row r="8" spans="1:6" x14ac:dyDescent="0.25">
      <c r="A8" s="3" t="s">
        <v>2</v>
      </c>
      <c r="B8" s="68"/>
    </row>
    <row r="9" spans="1:6" x14ac:dyDescent="0.25">
      <c r="A9" s="3" t="s">
        <v>3</v>
      </c>
      <c r="B9" s="68"/>
    </row>
    <row r="10" spans="1:6" x14ac:dyDescent="0.25">
      <c r="A10" s="3" t="s">
        <v>4</v>
      </c>
      <c r="B10" s="68"/>
    </row>
    <row r="12" spans="1:6" ht="15.75" x14ac:dyDescent="0.25">
      <c r="A12" s="23" t="s">
        <v>5</v>
      </c>
      <c r="B12" s="24"/>
      <c r="C12" s="20"/>
      <c r="D12" s="21"/>
      <c r="E12" s="21"/>
      <c r="F12" s="22"/>
    </row>
    <row r="13" spans="1:6" ht="15.95" customHeight="1" x14ac:dyDescent="0.25">
      <c r="A13" s="32" t="s">
        <v>6</v>
      </c>
      <c r="B13" s="27"/>
      <c r="C13" s="20"/>
      <c r="D13" s="21"/>
      <c r="E13" s="21"/>
      <c r="F13" s="22"/>
    </row>
    <row r="14" spans="1:6" ht="15.95" customHeight="1" x14ac:dyDescent="0.25">
      <c r="A14" s="32" t="s">
        <v>7</v>
      </c>
      <c r="B14" s="27"/>
      <c r="C14" s="20"/>
      <c r="D14" s="21"/>
      <c r="E14" s="21"/>
      <c r="F14" s="22"/>
    </row>
    <row r="15" spans="1:6" ht="15.95" customHeight="1" x14ac:dyDescent="0.25">
      <c r="A15" s="23" t="s">
        <v>8</v>
      </c>
      <c r="B15" s="24"/>
      <c r="C15" s="20"/>
      <c r="D15" s="21"/>
      <c r="E15" s="21"/>
      <c r="F15" s="22"/>
    </row>
    <row r="16" spans="1:6" ht="63" customHeight="1" x14ac:dyDescent="0.25">
      <c r="A16" s="26" t="s">
        <v>9</v>
      </c>
      <c r="B16" s="27"/>
      <c r="C16" s="20"/>
      <c r="D16" s="21"/>
      <c r="E16" s="21"/>
      <c r="F16" s="22"/>
    </row>
    <row r="17" spans="1:7" ht="15.95" customHeight="1" x14ac:dyDescent="0.25">
      <c r="A17" s="23" t="s">
        <v>10</v>
      </c>
      <c r="B17" s="24"/>
      <c r="C17" s="20"/>
      <c r="D17" s="21"/>
      <c r="E17" s="21"/>
      <c r="F17" s="22"/>
    </row>
    <row r="18" spans="1:7" ht="15.95" customHeight="1" x14ac:dyDescent="0.25">
      <c r="A18" s="23" t="s">
        <v>11</v>
      </c>
      <c r="B18" s="24"/>
      <c r="C18" s="20"/>
      <c r="D18" s="21"/>
      <c r="E18" s="21"/>
      <c r="F18" s="22"/>
    </row>
    <row r="19" spans="1:7" ht="48" customHeight="1" x14ac:dyDescent="0.25">
      <c r="A19" s="23" t="s">
        <v>12</v>
      </c>
      <c r="B19" s="24"/>
      <c r="C19" s="20"/>
      <c r="D19" s="21"/>
      <c r="E19" s="21"/>
      <c r="F19" s="22"/>
    </row>
    <row r="20" spans="1:7" ht="54.95" customHeight="1" x14ac:dyDescent="0.25">
      <c r="A20" s="23" t="s">
        <v>13</v>
      </c>
      <c r="B20" s="24"/>
      <c r="C20" s="20"/>
      <c r="D20" s="21"/>
      <c r="E20" s="21"/>
      <c r="F20" s="22"/>
    </row>
    <row r="21" spans="1:7" ht="6" customHeight="1" x14ac:dyDescent="0.25">
      <c r="A21" s="29"/>
      <c r="B21" s="30"/>
      <c r="C21" s="33"/>
      <c r="D21" s="34"/>
      <c r="E21" s="34"/>
      <c r="F21" s="34"/>
      <c r="G21" s="14"/>
    </row>
    <row r="22" spans="1:7" ht="18" customHeight="1" x14ac:dyDescent="0.25">
      <c r="A22" s="4"/>
      <c r="B22" s="4"/>
      <c r="C22" s="5"/>
      <c r="D22" s="5"/>
      <c r="E22" s="5"/>
      <c r="F22" s="5"/>
    </row>
    <row r="23" spans="1:7" x14ac:dyDescent="0.25">
      <c r="A23" s="28" t="s">
        <v>14</v>
      </c>
      <c r="B23" s="25"/>
      <c r="C23" s="25"/>
      <c r="D23" s="25"/>
      <c r="E23" s="25"/>
      <c r="F23" s="25"/>
    </row>
    <row r="24" spans="1:7" x14ac:dyDescent="0.25">
      <c r="A24" s="25" t="s">
        <v>15</v>
      </c>
      <c r="B24" s="25"/>
      <c r="C24" s="25"/>
      <c r="D24" s="25"/>
      <c r="E24" s="25"/>
      <c r="F24" s="25"/>
    </row>
    <row r="25" spans="1:7" x14ac:dyDescent="0.25">
      <c r="A25" s="25" t="s">
        <v>16</v>
      </c>
      <c r="B25" s="25"/>
      <c r="C25" s="25"/>
      <c r="D25" s="25"/>
      <c r="E25" s="25"/>
      <c r="F25" s="25"/>
    </row>
    <row r="26" spans="1:7" x14ac:dyDescent="0.25">
      <c r="A26" s="25" t="s">
        <v>17</v>
      </c>
      <c r="B26" s="25"/>
      <c r="C26" s="25"/>
      <c r="D26" s="25"/>
      <c r="E26" s="25"/>
      <c r="F26" s="25"/>
    </row>
    <row r="27" spans="1:7" x14ac:dyDescent="0.25">
      <c r="A27" s="25" t="s">
        <v>18</v>
      </c>
      <c r="B27" s="25"/>
      <c r="C27" s="25"/>
      <c r="D27" s="25"/>
      <c r="E27" s="25"/>
      <c r="F27" s="25"/>
    </row>
    <row r="28" spans="1:7" ht="32.1" customHeight="1" x14ac:dyDescent="0.25">
      <c r="A28" s="31" t="s">
        <v>19</v>
      </c>
      <c r="B28" s="25"/>
      <c r="C28" s="25"/>
      <c r="D28" s="25"/>
      <c r="E28" s="25"/>
      <c r="F28" s="25"/>
    </row>
    <row r="29" spans="1:7" x14ac:dyDescent="0.25">
      <c r="A29" s="25" t="s">
        <v>20</v>
      </c>
      <c r="B29" s="25"/>
      <c r="C29" s="25"/>
      <c r="D29" s="25"/>
      <c r="E29" s="25"/>
      <c r="F29" s="25"/>
    </row>
    <row r="30" spans="1:7" ht="60" customHeight="1" x14ac:dyDescent="0.25">
      <c r="A30" s="69" t="s">
        <v>21</v>
      </c>
      <c r="B30" s="69"/>
      <c r="D30" s="70"/>
    </row>
    <row r="31" spans="1:7" x14ac:dyDescent="0.25">
      <c r="A31" s="14" t="s">
        <v>22</v>
      </c>
    </row>
    <row r="32" spans="1:7" x14ac:dyDescent="0.25">
      <c r="A32" s="12" t="s">
        <v>23</v>
      </c>
      <c r="B32" s="67" t="s">
        <v>24</v>
      </c>
    </row>
    <row r="34" spans="1:9" s="11" customFormat="1" x14ac:dyDescent="0.25">
      <c r="A34" s="75" t="s">
        <v>25</v>
      </c>
    </row>
    <row r="35" spans="1:9" s="4" customFormat="1" ht="45" x14ac:dyDescent="0.25">
      <c r="A35" s="73" t="s">
        <v>26</v>
      </c>
      <c r="B35" s="73" t="s">
        <v>27</v>
      </c>
      <c r="C35" s="73" t="s">
        <v>28</v>
      </c>
      <c r="D35" s="73" t="s">
        <v>29</v>
      </c>
      <c r="E35" s="73" t="s">
        <v>30</v>
      </c>
      <c r="F35" s="73" t="s">
        <v>31</v>
      </c>
      <c r="G35" s="73" t="s">
        <v>32</v>
      </c>
      <c r="H35" s="73" t="s">
        <v>33</v>
      </c>
      <c r="I35" s="73" t="s">
        <v>34</v>
      </c>
    </row>
    <row r="36" spans="1:9" s="4" customFormat="1" x14ac:dyDescent="0.25">
      <c r="A36" s="73" t="s">
        <v>35</v>
      </c>
      <c r="B36" s="73" t="s">
        <v>36</v>
      </c>
      <c r="C36" s="13"/>
      <c r="D36" s="13"/>
      <c r="E36" s="13"/>
      <c r="F36" s="13"/>
      <c r="G36" s="13"/>
      <c r="H36" s="13"/>
      <c r="I36" s="13"/>
    </row>
    <row r="37" spans="1:9" s="4" customFormat="1" ht="67.5" customHeight="1" x14ac:dyDescent="0.25">
      <c r="A37" s="13" t="s">
        <v>37</v>
      </c>
      <c r="B37" s="13" t="s">
        <v>36</v>
      </c>
      <c r="C37" s="13">
        <v>1</v>
      </c>
      <c r="D37" s="13" t="s">
        <v>38</v>
      </c>
      <c r="E37" s="71"/>
      <c r="F37" s="13" t="str">
        <f>IF(ISBLANK(E37),"", PRODUCT(C37,E37))</f>
        <v/>
      </c>
      <c r="G37" s="72"/>
      <c r="H37" s="13"/>
      <c r="I37" s="13"/>
    </row>
    <row r="38" spans="1:9" s="4" customFormat="1" ht="49.5" customHeight="1" x14ac:dyDescent="0.25">
      <c r="A38" s="13" t="s">
        <v>39</v>
      </c>
      <c r="B38" s="13" t="s">
        <v>40</v>
      </c>
      <c r="C38" s="13"/>
      <c r="D38" s="13"/>
      <c r="E38" s="13"/>
      <c r="F38" s="13"/>
      <c r="G38" s="13"/>
      <c r="H38" s="72"/>
      <c r="I38" s="72"/>
    </row>
    <row r="39" spans="1:9" s="4" customFormat="1" ht="76.5" customHeight="1" x14ac:dyDescent="0.25">
      <c r="A39" s="13" t="s">
        <v>41</v>
      </c>
      <c r="B39" s="13" t="s">
        <v>42</v>
      </c>
      <c r="C39" s="13"/>
      <c r="D39" s="13"/>
      <c r="E39" s="13"/>
      <c r="F39" s="13"/>
      <c r="G39" s="13"/>
      <c r="H39" s="72"/>
      <c r="I39" s="72"/>
    </row>
    <row r="40" spans="1:9" s="4" customFormat="1" ht="80.25" customHeight="1" x14ac:dyDescent="0.25">
      <c r="A40" s="13" t="s">
        <v>43</v>
      </c>
      <c r="B40" s="13" t="s">
        <v>44</v>
      </c>
      <c r="C40" s="13"/>
      <c r="D40" s="13"/>
      <c r="E40" s="13"/>
      <c r="F40" s="13"/>
      <c r="G40" s="13"/>
      <c r="H40" s="72"/>
      <c r="I40" s="72"/>
    </row>
    <row r="41" spans="1:9" s="4" customFormat="1" ht="29.25" customHeight="1" x14ac:dyDescent="0.25">
      <c r="A41" s="13" t="s">
        <v>45</v>
      </c>
      <c r="B41" s="13" t="s">
        <v>46</v>
      </c>
      <c r="C41" s="13"/>
      <c r="D41" s="13"/>
      <c r="E41" s="13"/>
      <c r="F41" s="13"/>
      <c r="G41" s="13"/>
      <c r="H41" s="72"/>
      <c r="I41" s="72"/>
    </row>
    <row r="42" spans="1:9" s="4" customFormat="1" ht="32.25" customHeight="1" x14ac:dyDescent="0.25">
      <c r="A42" s="13" t="s">
        <v>47</v>
      </c>
      <c r="B42" s="13" t="s">
        <v>48</v>
      </c>
      <c r="C42" s="13"/>
      <c r="D42" s="13"/>
      <c r="E42" s="13"/>
      <c r="F42" s="13"/>
      <c r="G42" s="13"/>
      <c r="H42" s="72"/>
      <c r="I42" s="72"/>
    </row>
    <row r="43" spans="1:9" s="4" customFormat="1" ht="45.75" customHeight="1" x14ac:dyDescent="0.25">
      <c r="A43" s="13" t="s">
        <v>49</v>
      </c>
      <c r="B43" s="13" t="s">
        <v>50</v>
      </c>
      <c r="C43" s="13"/>
      <c r="D43" s="13"/>
      <c r="E43" s="13"/>
      <c r="F43" s="13"/>
      <c r="G43" s="13"/>
      <c r="H43" s="72"/>
      <c r="I43" s="72"/>
    </row>
    <row r="44" spans="1:9" s="4" customFormat="1" ht="33" customHeight="1" x14ac:dyDescent="0.25">
      <c r="A44" s="13" t="s">
        <v>51</v>
      </c>
      <c r="B44" s="13" t="s">
        <v>52</v>
      </c>
      <c r="C44" s="13"/>
      <c r="D44" s="13"/>
      <c r="E44" s="13"/>
      <c r="F44" s="13"/>
      <c r="G44" s="13"/>
      <c r="H44" s="72"/>
      <c r="I44" s="72"/>
    </row>
    <row r="45" spans="1:9" s="4" customFormat="1" ht="45.75" customHeight="1" x14ac:dyDescent="0.25">
      <c r="A45" s="13" t="s">
        <v>53</v>
      </c>
      <c r="B45" s="13" t="s">
        <v>54</v>
      </c>
      <c r="C45" s="13"/>
      <c r="D45" s="13"/>
      <c r="E45" s="13"/>
      <c r="F45" s="13"/>
      <c r="G45" s="13"/>
      <c r="H45" s="72"/>
      <c r="I45" s="72"/>
    </row>
    <row r="46" spans="1:9" s="4" customFormat="1" ht="61.5" customHeight="1" x14ac:dyDescent="0.25">
      <c r="A46" s="13" t="s">
        <v>55</v>
      </c>
      <c r="B46" s="13" t="s">
        <v>56</v>
      </c>
      <c r="C46" s="13"/>
      <c r="D46" s="13"/>
      <c r="E46" s="13"/>
      <c r="F46" s="13"/>
      <c r="G46" s="13"/>
      <c r="H46" s="72"/>
      <c r="I46" s="72"/>
    </row>
    <row r="47" spans="1:9" s="4" customFormat="1" ht="78" customHeight="1" x14ac:dyDescent="0.25">
      <c r="A47" s="13" t="s">
        <v>57</v>
      </c>
      <c r="B47" s="13" t="s">
        <v>58</v>
      </c>
      <c r="C47" s="13"/>
      <c r="D47" s="13"/>
      <c r="E47" s="13"/>
      <c r="F47" s="13"/>
      <c r="G47" s="13"/>
      <c r="H47" s="72"/>
      <c r="I47" s="72"/>
    </row>
    <row r="48" spans="1:9" s="4" customFormat="1" ht="44.25" customHeight="1" x14ac:dyDescent="0.25">
      <c r="A48" s="13" t="s">
        <v>59</v>
      </c>
      <c r="B48" s="13" t="s">
        <v>60</v>
      </c>
      <c r="C48" s="13"/>
      <c r="D48" s="13"/>
      <c r="E48" s="13"/>
      <c r="F48" s="13"/>
      <c r="G48" s="13"/>
      <c r="H48" s="72"/>
      <c r="I48" s="72"/>
    </row>
    <row r="49" spans="1:9" s="4" customFormat="1" ht="30.75" customHeight="1" x14ac:dyDescent="0.25">
      <c r="A49" s="13" t="s">
        <v>61</v>
      </c>
      <c r="B49" s="13" t="s">
        <v>62</v>
      </c>
      <c r="C49" s="13"/>
      <c r="D49" s="13"/>
      <c r="E49" s="13"/>
      <c r="F49" s="13"/>
      <c r="G49" s="13"/>
      <c r="H49" s="72"/>
      <c r="I49" s="72"/>
    </row>
    <row r="50" spans="1:9" s="4" customFormat="1" x14ac:dyDescent="0.25">
      <c r="E50" s="73" t="s">
        <v>63</v>
      </c>
      <c r="F50" s="73" t="str">
        <f>IF((COUNT(C37:C49)&lt;&gt;COUNT(F37:F49)),"", ROUND(SUM(F37:F49),2))</f>
        <v/>
      </c>
      <c r="G50" s="74" t="str">
        <f>IF((COUNT(C37:C49)&lt;&gt;COUNT(F37:F49)),"Neužpildytos visų objektų kainos", "")</f>
        <v>Neužpildytos visų objektų kainos</v>
      </c>
    </row>
    <row r="51" spans="1:9" s="4" customFormat="1" ht="30" x14ac:dyDescent="0.25">
      <c r="C51" s="73" t="s">
        <v>64</v>
      </c>
      <c r="D51" s="72"/>
      <c r="E51" s="73" t="s">
        <v>65</v>
      </c>
      <c r="F51" s="73" t="str">
        <f>IF(OR(F50="",D51=""),"", ROUND(PRODUCT(D51,F50)/100,2))</f>
        <v/>
      </c>
      <c r="G51" s="74" t="str">
        <f>IF(D51="", "Nurodykite taikomą PVM dydį", "")</f>
        <v>Nurodykite taikomą PVM dydį</v>
      </c>
    </row>
    <row r="52" spans="1:9" s="4" customFormat="1" x14ac:dyDescent="0.25">
      <c r="E52" s="73" t="s">
        <v>66</v>
      </c>
      <c r="F52" s="73">
        <f>IF(ISBLANK(F51), "", ROUND(SUM(F50:F51),2))</f>
        <v>0</v>
      </c>
    </row>
    <row r="53" spans="1:9" s="11" customFormat="1" x14ac:dyDescent="0.25"/>
    <row r="54" spans="1:9" s="11" customFormat="1" x14ac:dyDescent="0.25"/>
    <row r="55" spans="1:9" s="11" customFormat="1" x14ac:dyDescent="0.25"/>
    <row r="56" spans="1:9" s="11" customFormat="1" x14ac:dyDescent="0.25">
      <c r="A56" s="67" t="s">
        <v>67</v>
      </c>
      <c r="B56" s="67" t="s">
        <v>24</v>
      </c>
    </row>
    <row r="57" spans="1:9" s="11" customFormat="1" x14ac:dyDescent="0.25"/>
    <row r="58" spans="1:9" s="11" customFormat="1" x14ac:dyDescent="0.25">
      <c r="A58" s="75" t="s">
        <v>25</v>
      </c>
    </row>
    <row r="59" spans="1:9" s="4" customFormat="1" ht="45" x14ac:dyDescent="0.25">
      <c r="A59" s="73" t="s">
        <v>26</v>
      </c>
      <c r="B59" s="73" t="s">
        <v>27</v>
      </c>
      <c r="C59" s="73" t="s">
        <v>28</v>
      </c>
      <c r="D59" s="73" t="s">
        <v>29</v>
      </c>
      <c r="E59" s="73" t="s">
        <v>30</v>
      </c>
      <c r="F59" s="73" t="s">
        <v>31</v>
      </c>
      <c r="G59" s="73" t="s">
        <v>32</v>
      </c>
      <c r="H59" s="73" t="s">
        <v>33</v>
      </c>
      <c r="I59" s="73" t="s">
        <v>34</v>
      </c>
    </row>
    <row r="60" spans="1:9" s="4" customFormat="1" x14ac:dyDescent="0.25">
      <c r="A60" s="73" t="s">
        <v>68</v>
      </c>
      <c r="B60" s="73" t="s">
        <v>36</v>
      </c>
      <c r="C60" s="13"/>
      <c r="D60" s="13"/>
      <c r="E60" s="13"/>
      <c r="F60" s="13"/>
      <c r="G60" s="13"/>
      <c r="H60" s="13"/>
      <c r="I60" s="13"/>
    </row>
    <row r="61" spans="1:9" s="4" customFormat="1" ht="63" customHeight="1" x14ac:dyDescent="0.25">
      <c r="A61" s="13" t="s">
        <v>69</v>
      </c>
      <c r="B61" s="13" t="s">
        <v>36</v>
      </c>
      <c r="C61" s="13">
        <v>1</v>
      </c>
      <c r="D61" s="13" t="s">
        <v>38</v>
      </c>
      <c r="E61" s="71"/>
      <c r="F61" s="13" t="str">
        <f>IF(ISBLANK(E61),"", PRODUCT(C61,E61))</f>
        <v/>
      </c>
      <c r="G61" s="72"/>
      <c r="H61" s="13"/>
      <c r="I61" s="13"/>
    </row>
    <row r="62" spans="1:9" s="4" customFormat="1" ht="45" customHeight="1" x14ac:dyDescent="0.25">
      <c r="A62" s="13" t="s">
        <v>70</v>
      </c>
      <c r="B62" s="13" t="s">
        <v>40</v>
      </c>
      <c r="C62" s="13"/>
      <c r="D62" s="13"/>
      <c r="E62" s="13"/>
      <c r="F62" s="13"/>
      <c r="G62" s="13"/>
      <c r="H62" s="72"/>
      <c r="I62" s="72"/>
    </row>
    <row r="63" spans="1:9" s="4" customFormat="1" ht="75" customHeight="1" x14ac:dyDescent="0.25">
      <c r="A63" s="13" t="s">
        <v>71</v>
      </c>
      <c r="B63" s="13" t="s">
        <v>42</v>
      </c>
      <c r="C63" s="13"/>
      <c r="D63" s="13"/>
      <c r="E63" s="13"/>
      <c r="F63" s="13"/>
      <c r="G63" s="13"/>
      <c r="H63" s="72"/>
      <c r="I63" s="72"/>
    </row>
    <row r="64" spans="1:9" s="4" customFormat="1" ht="75.75" customHeight="1" x14ac:dyDescent="0.25">
      <c r="A64" s="13" t="s">
        <v>72</v>
      </c>
      <c r="B64" s="13" t="s">
        <v>44</v>
      </c>
      <c r="C64" s="13"/>
      <c r="D64" s="13"/>
      <c r="E64" s="13"/>
      <c r="F64" s="13"/>
      <c r="G64" s="13"/>
      <c r="H64" s="72"/>
      <c r="I64" s="72"/>
    </row>
    <row r="65" spans="1:9" s="4" customFormat="1" ht="32.25" customHeight="1" x14ac:dyDescent="0.25">
      <c r="A65" s="13" t="s">
        <v>73</v>
      </c>
      <c r="B65" s="13" t="s">
        <v>46</v>
      </c>
      <c r="C65" s="13"/>
      <c r="D65" s="13"/>
      <c r="E65" s="13"/>
      <c r="F65" s="13"/>
      <c r="G65" s="13"/>
      <c r="H65" s="72"/>
      <c r="I65" s="72"/>
    </row>
    <row r="66" spans="1:9" s="4" customFormat="1" ht="32.25" customHeight="1" x14ac:dyDescent="0.25">
      <c r="A66" s="13" t="s">
        <v>74</v>
      </c>
      <c r="B66" s="13" t="s">
        <v>48</v>
      </c>
      <c r="C66" s="13"/>
      <c r="D66" s="13"/>
      <c r="E66" s="13"/>
      <c r="F66" s="13"/>
      <c r="G66" s="13"/>
      <c r="H66" s="72"/>
      <c r="I66" s="72"/>
    </row>
    <row r="67" spans="1:9" s="4" customFormat="1" ht="46.5" customHeight="1" x14ac:dyDescent="0.25">
      <c r="A67" s="13" t="s">
        <v>75</v>
      </c>
      <c r="B67" s="13" t="s">
        <v>50</v>
      </c>
      <c r="C67" s="13"/>
      <c r="D67" s="13"/>
      <c r="E67" s="13"/>
      <c r="F67" s="13"/>
      <c r="G67" s="13"/>
      <c r="H67" s="72"/>
      <c r="I67" s="72"/>
    </row>
    <row r="68" spans="1:9" s="4" customFormat="1" ht="31.5" customHeight="1" x14ac:dyDescent="0.25">
      <c r="A68" s="13" t="s">
        <v>76</v>
      </c>
      <c r="B68" s="13" t="s">
        <v>52</v>
      </c>
      <c r="C68" s="13"/>
      <c r="D68" s="13"/>
      <c r="E68" s="13"/>
      <c r="F68" s="13"/>
      <c r="G68" s="13"/>
      <c r="H68" s="72"/>
      <c r="I68" s="72"/>
    </row>
    <row r="69" spans="1:9" s="4" customFormat="1" ht="48" customHeight="1" x14ac:dyDescent="0.25">
      <c r="A69" s="13" t="s">
        <v>77</v>
      </c>
      <c r="B69" s="13" t="s">
        <v>54</v>
      </c>
      <c r="C69" s="13"/>
      <c r="D69" s="13"/>
      <c r="E69" s="13"/>
      <c r="F69" s="13"/>
      <c r="G69" s="13"/>
      <c r="H69" s="72"/>
      <c r="I69" s="72"/>
    </row>
    <row r="70" spans="1:9" s="4" customFormat="1" ht="65.25" customHeight="1" x14ac:dyDescent="0.25">
      <c r="A70" s="13" t="s">
        <v>78</v>
      </c>
      <c r="B70" s="13" t="s">
        <v>56</v>
      </c>
      <c r="C70" s="13"/>
      <c r="D70" s="13"/>
      <c r="E70" s="13"/>
      <c r="F70" s="13"/>
      <c r="G70" s="13"/>
      <c r="H70" s="72"/>
      <c r="I70" s="72"/>
    </row>
    <row r="71" spans="1:9" s="4" customFormat="1" ht="80.25" customHeight="1" x14ac:dyDescent="0.25">
      <c r="A71" s="13" t="s">
        <v>79</v>
      </c>
      <c r="B71" s="13" t="s">
        <v>58</v>
      </c>
      <c r="C71" s="13"/>
      <c r="D71" s="13"/>
      <c r="E71" s="13"/>
      <c r="F71" s="13"/>
      <c r="G71" s="13"/>
      <c r="H71" s="72"/>
      <c r="I71" s="72"/>
    </row>
    <row r="72" spans="1:9" s="4" customFormat="1" ht="45" customHeight="1" x14ac:dyDescent="0.25">
      <c r="A72" s="13" t="s">
        <v>80</v>
      </c>
      <c r="B72" s="13" t="s">
        <v>60</v>
      </c>
      <c r="C72" s="13"/>
      <c r="D72" s="13"/>
      <c r="E72" s="13"/>
      <c r="F72" s="13"/>
      <c r="G72" s="13"/>
      <c r="H72" s="72"/>
      <c r="I72" s="72"/>
    </row>
    <row r="73" spans="1:9" s="4" customFormat="1" ht="32.25" customHeight="1" x14ac:dyDescent="0.25">
      <c r="A73" s="13" t="s">
        <v>81</v>
      </c>
      <c r="B73" s="13" t="s">
        <v>62</v>
      </c>
      <c r="C73" s="13"/>
      <c r="D73" s="13"/>
      <c r="E73" s="13"/>
      <c r="F73" s="13"/>
      <c r="G73" s="13"/>
      <c r="H73" s="72"/>
      <c r="I73" s="72"/>
    </row>
    <row r="74" spans="1:9" s="4" customFormat="1" x14ac:dyDescent="0.25">
      <c r="E74" s="73" t="s">
        <v>63</v>
      </c>
      <c r="F74" s="73" t="str">
        <f>IF((COUNT(C61:C73)&lt;&gt;COUNT(F61:F73)),"", ROUND(SUM(F61:F73),2))</f>
        <v/>
      </c>
      <c r="G74" s="74" t="str">
        <f>IF((COUNT(C61:C73)&lt;&gt;COUNT(F61:F73)),"Neužpildytos visų objektų kainos", "")</f>
        <v>Neužpildytos visų objektų kainos</v>
      </c>
    </row>
    <row r="75" spans="1:9" s="4" customFormat="1" ht="30" x14ac:dyDescent="0.25">
      <c r="C75" s="73" t="s">
        <v>64</v>
      </c>
      <c r="D75" s="72"/>
      <c r="E75" s="73" t="s">
        <v>65</v>
      </c>
      <c r="F75" s="73" t="str">
        <f>IF(OR(F74="",D75=""),"", ROUND(PRODUCT(D75,F74)/100,2))</f>
        <v/>
      </c>
      <c r="G75" s="74" t="str">
        <f>IF(D75="", "Nurodykite taikomą PVM dydį", "")</f>
        <v>Nurodykite taikomą PVM dydį</v>
      </c>
    </row>
    <row r="76" spans="1:9" s="4" customFormat="1" x14ac:dyDescent="0.25">
      <c r="E76" s="73" t="s">
        <v>66</v>
      </c>
      <c r="F76" s="73">
        <f>IF(ISBLANK(F75), "", ROUND(SUM(F74:F75),2))</f>
        <v>0</v>
      </c>
    </row>
    <row r="77" spans="1:9" s="11" customFormat="1" x14ac:dyDescent="0.25"/>
  </sheetData>
  <sheetProtection algorithmName="SHA-512" hashValue="oYZgjNh/IcetqsrLMEmEyw9X1fUZeLRpY2nKkf57y1KzrQ6nexyA8OyGbHyfmc5L5cLZzw9FZzrQDcpp9He0Eg==" saltValue="BdpRpUY/oHpbDq56SZbuI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82</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83</v>
      </c>
      <c r="B5" s="39"/>
      <c r="C5" s="37" t="s">
        <v>84</v>
      </c>
      <c r="D5" s="38"/>
      <c r="E5" s="39"/>
      <c r="F5" s="37" t="s">
        <v>85</v>
      </c>
      <c r="G5" s="38"/>
      <c r="H5" s="39"/>
      <c r="I5" s="37" t="s">
        <v>86</v>
      </c>
      <c r="J5" s="39"/>
      <c r="K5" s="8" t="s">
        <v>87</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88</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27</v>
      </c>
      <c r="B19" s="39"/>
      <c r="C19" s="37" t="s">
        <v>84</v>
      </c>
      <c r="D19" s="38"/>
      <c r="E19" s="39"/>
      <c r="F19" s="37" t="s">
        <v>89</v>
      </c>
      <c r="G19" s="38"/>
      <c r="H19" s="39"/>
      <c r="I19" s="58" t="s">
        <v>86</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90</v>
      </c>
      <c r="B33" s="25"/>
      <c r="C33" s="25"/>
      <c r="D33" s="25"/>
      <c r="E33" s="25"/>
      <c r="F33" s="25"/>
      <c r="G33" s="25"/>
      <c r="H33" s="25"/>
      <c r="I33" s="25"/>
      <c r="J33" s="25"/>
    </row>
    <row r="34" spans="1:10" ht="15.95" customHeight="1" thickBot="1" x14ac:dyDescent="0.3"/>
    <row r="35" spans="1:10" ht="15.95" customHeight="1" x14ac:dyDescent="0.25">
      <c r="A35" s="7" t="s">
        <v>26</v>
      </c>
      <c r="B35" s="54" t="s">
        <v>91</v>
      </c>
      <c r="C35" s="38"/>
      <c r="D35" s="38"/>
      <c r="E35" s="38"/>
      <c r="F35" s="38"/>
      <c r="G35" s="39"/>
      <c r="H35" s="55" t="s">
        <v>92</v>
      </c>
      <c r="I35" s="38"/>
      <c r="J35" s="56"/>
    </row>
    <row r="36" spans="1:10" ht="48" customHeight="1" x14ac:dyDescent="0.25">
      <c r="A36" s="17" t="s">
        <v>93</v>
      </c>
      <c r="B36" s="46" t="s">
        <v>94</v>
      </c>
      <c r="C36" s="41"/>
      <c r="D36" s="41"/>
      <c r="E36" s="41"/>
      <c r="F36" s="41"/>
      <c r="G36" s="24"/>
      <c r="H36" s="49"/>
      <c r="I36" s="41"/>
      <c r="J36" s="43"/>
    </row>
    <row r="37" spans="1:10" ht="48" customHeight="1" x14ac:dyDescent="0.25">
      <c r="A37" s="17" t="s">
        <v>95</v>
      </c>
      <c r="B37" s="46" t="s">
        <v>96</v>
      </c>
      <c r="C37" s="41"/>
      <c r="D37" s="41"/>
      <c r="E37" s="41"/>
      <c r="F37" s="41"/>
      <c r="G37" s="24"/>
      <c r="H37" s="49"/>
      <c r="I37" s="41"/>
      <c r="J37" s="43"/>
    </row>
    <row r="38" spans="1:10" ht="48" customHeight="1" x14ac:dyDescent="0.25">
      <c r="A38" s="17" t="s">
        <v>97</v>
      </c>
      <c r="B38" s="46" t="s">
        <v>98</v>
      </c>
      <c r="C38" s="41"/>
      <c r="D38" s="41"/>
      <c r="E38" s="41"/>
      <c r="F38" s="41"/>
      <c r="G38" s="24"/>
      <c r="H38" s="49"/>
      <c r="I38" s="41"/>
      <c r="J38" s="43"/>
    </row>
    <row r="39" spans="1:10" ht="48" customHeight="1" x14ac:dyDescent="0.25">
      <c r="A39" s="18"/>
      <c r="B39" s="47"/>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99</v>
      </c>
      <c r="B48" s="25"/>
      <c r="C48" s="25"/>
      <c r="D48" s="25"/>
      <c r="E48" s="25"/>
      <c r="F48" s="25"/>
      <c r="G48" s="25"/>
      <c r="H48" s="25"/>
      <c r="I48" s="25"/>
      <c r="J48" s="25"/>
    </row>
    <row r="51" spans="1:10" x14ac:dyDescent="0.25">
      <c r="A51" s="45" t="s">
        <v>100</v>
      </c>
      <c r="B51" s="25"/>
      <c r="C51" s="25"/>
      <c r="D51" s="25"/>
      <c r="E51" s="51"/>
      <c r="F51" s="25"/>
      <c r="G51" s="25"/>
      <c r="H51" s="25"/>
      <c r="I51" s="25"/>
      <c r="J51" s="25"/>
    </row>
    <row r="53" spans="1:10" x14ac:dyDescent="0.25">
      <c r="A53" s="45" t="s">
        <v>101</v>
      </c>
      <c r="B53" s="25"/>
      <c r="C53" s="25"/>
      <c r="D53" s="25"/>
      <c r="E53" s="51"/>
      <c r="F53" s="25"/>
      <c r="G53" s="25"/>
      <c r="H53" s="25"/>
      <c r="I53" s="25"/>
      <c r="J53" s="25"/>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2025-11-11T11:08:36Z</cp:lastPrinted>
  <dcterms:created xsi:type="dcterms:W3CDTF">2023-04-04T12:16:45Z</dcterms:created>
  <dcterms:modified xsi:type="dcterms:W3CDTF">2025-11-11T11:09:02Z</dcterms:modified>
</cp:coreProperties>
</file>