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Daiva/2024/Vykdomi/SAK_Bendrabučių balkonų remontas/Draft_Pirkimo dokumentai/"/>
    </mc:Choice>
  </mc:AlternateContent>
  <xr:revisionPtr revIDLastSave="0" documentId="8_{F000A6D6-8A19-46A7-983B-FE5523B8759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alkonų remonto darbai" sheetId="1" r:id="rId1"/>
  </sheets>
  <definedNames>
    <definedName name="_xlnm.Print_Area" localSheetId="0">'Balkonų remonto darbai'!$C$3:$H$52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52" i="1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" i="1"/>
  <c r="H51" i="1" l="1"/>
</calcChain>
</file>

<file path=xl/sharedStrings.xml><?xml version="1.0" encoding="utf-8"?>
<sst xmlns="http://schemas.openxmlformats.org/spreadsheetml/2006/main" count="104" uniqueCount="63">
  <si>
    <t>DARBŲ KAINORAŠTIS</t>
  </si>
  <si>
    <t>Specialiųjų sąlygų priedas Nr. 2</t>
  </si>
  <si>
    <t>Eil.Nr.</t>
  </si>
  <si>
    <t>Darbų pavadinimas</t>
  </si>
  <si>
    <t>Mato vnt.</t>
  </si>
  <si>
    <t>Preliminarus (palyginamasis) Kiekis</t>
  </si>
  <si>
    <t>Mato vieneto kaina Eur be PVM</t>
  </si>
  <si>
    <r>
      <t xml:space="preserve">Iš viso Eur be PVM                     </t>
    </r>
    <r>
      <rPr>
        <b/>
        <i/>
        <sz val="11"/>
        <color theme="0"/>
        <rFont val="Arial"/>
        <family val="2"/>
      </rPr>
      <t>(F ir G stulpelių sandauga</t>
    </r>
  </si>
  <si>
    <t>Fasadinių pastolių įrengimas ir išardymas</t>
  </si>
  <si>
    <r>
      <t>m</t>
    </r>
    <r>
      <rPr>
        <vertAlign val="superscript"/>
        <sz val="11"/>
        <color theme="1"/>
        <rFont val="Arial"/>
        <family val="2"/>
      </rPr>
      <t>2</t>
    </r>
  </si>
  <si>
    <t>Balkonų turėklų demontavimo darbai juos išsaugant</t>
  </si>
  <si>
    <t>m</t>
  </si>
  <si>
    <t>Balkono grindų plytelių išardymas</t>
  </si>
  <si>
    <t>Balkono skardinių elementų išardymas</t>
  </si>
  <si>
    <t>Betoninio pagrindo išardymas</t>
  </si>
  <si>
    <r>
      <t>m</t>
    </r>
    <r>
      <rPr>
        <vertAlign val="superscript"/>
        <sz val="11"/>
        <color theme="1"/>
        <rFont val="Arial"/>
        <family val="2"/>
      </rPr>
      <t>3</t>
    </r>
  </si>
  <si>
    <t>Gelžbetonio konstrukcijų ardymas</t>
  </si>
  <si>
    <t>Metalinių balkonų turėklų remonto darbai, atliekant smulkius suvirinimo darbus</t>
  </si>
  <si>
    <t>Metalinių balkonų turėklų remonto darbai, nuvalant rūdis nuo paviršių, gruntavimas ir dažymas du kartus metalui skirtais dažais</t>
  </si>
  <si>
    <t>Balkonų kraštų skardinimas naujais skardos lankstiniais</t>
  </si>
  <si>
    <t>Armatūros tinklų įrengimo darbai</t>
  </si>
  <si>
    <t>Klojinių įrengimas ir išardymas iš OSB plokščių</t>
  </si>
  <si>
    <t>Klojinių įrengimas ir išardymas iš medinių lentų</t>
  </si>
  <si>
    <t>Vidutinio tipo metalinių konstrukcijų gruntavimas</t>
  </si>
  <si>
    <t>Plieninių įdėtinių detalių montavimas, betonuojant perdangas</t>
  </si>
  <si>
    <t>t</t>
  </si>
  <si>
    <t>Balkono pagrindo kraštų sustiprinimas, armuojant ir apibetonuojant betono mišiniais</t>
  </si>
  <si>
    <t>Smulkių sudėtingų monolitinių konstrukcijų betonavimas</t>
  </si>
  <si>
    <t>Poliuretano teptinės hidroizoliacijos įrengimas, tepant 2 kartus</t>
  </si>
  <si>
    <t>Metalinių suremontuotų turėklų atstatymas į buvusias vietas</t>
  </si>
  <si>
    <t>Naujų balkonų turėklų iš milteliniu būdu dažyto, plieno gamyba ir montavimas</t>
  </si>
  <si>
    <t>Naujų balkonų turėklų iš nerūdijančio plieno gamyba ir montavimas</t>
  </si>
  <si>
    <t>Balkonų turėklų užpildo demontavimas</t>
  </si>
  <si>
    <t>Naujo balkonų turėklų užpildo iš cetrio   plokštės montavimas</t>
  </si>
  <si>
    <t>Naujo balkonų turėklų užpildo iš grūdinto 10 mm storio (+-2 mm), su saugia plėvele, stiklo montavimas</t>
  </si>
  <si>
    <t>Naujo balkonų turėklų užpildo iš aliuminio kompozito plokštės montavimas</t>
  </si>
  <si>
    <t>Balkono konstrukcijų aptaisymas plieniniu austu tinkleliu, tinko sukibimui pagerinti</t>
  </si>
  <si>
    <t>Balkono apatinės dalies ir šonų netekčių atstatymas, tinkuojant paviršius,  glaistymas ir dažymas</t>
  </si>
  <si>
    <t>Pastatų išorinių paviršių gruntavimas sukibimą gerinančiais gruntais</t>
  </si>
  <si>
    <t>Balkono apatinės dalies ir šonų paviršių tinkavimas</t>
  </si>
  <si>
    <t>Balkono apatinės dalies ir šonų paviršių dažymas du kartus</t>
  </si>
  <si>
    <t>Balkono karnizų bei konsolių remontas atstatant trūkstamas dalis</t>
  </si>
  <si>
    <t>Senų dažų pašalinimas nuo fasado sienų paviršių</t>
  </si>
  <si>
    <t>Fasadų sienų paviršių tinkavimas plonasluoksniu tinku</t>
  </si>
  <si>
    <t xml:space="preserve">Pastatų išorinių paviršių dažymas vienu sluoksniu </t>
  </si>
  <si>
    <t xml:space="preserve">Pastatų išorinių paviršių dažymas antru sluoksniu </t>
  </si>
  <si>
    <t>Neslidžių balkono grindų plytelių įrengimo darbai, užtaisant siūles glaistais</t>
  </si>
  <si>
    <t>Plintusų įrengimas iš grindinių plytelių, jas pjaustant</t>
  </si>
  <si>
    <t>Įvairių siūlų sandarinimas hermetikais</t>
  </si>
  <si>
    <t>Statybinių šiukšlių išvežimas</t>
  </si>
  <si>
    <t>Balkono laikinas uždengimas plėvele</t>
  </si>
  <si>
    <t>Kompl.</t>
  </si>
  <si>
    <t>Laikinų balkono atitvarų įrengimas</t>
  </si>
  <si>
    <t xml:space="preserve">Laikinų aptvėrimų iš pastatomų tvoros segmentų įrengimas ant žemės </t>
  </si>
  <si>
    <t>Statybinio laužo ir šiukšlių latako įrengimas</t>
  </si>
  <si>
    <t>Laikino „gervinio“ keltuvo įrengimas</t>
  </si>
  <si>
    <t>vnt</t>
  </si>
  <si>
    <t>Hidroizoliacinio sluoksnio įrengimas prilydant 1 sl. prilydomos bituminės dangos</t>
  </si>
  <si>
    <t>Betoninių paviršių gruntavimas su bitumine teptine mastika</t>
  </si>
  <si>
    <r>
      <rPr>
        <b/>
        <sz val="12"/>
        <color theme="1"/>
        <rFont val="Arial"/>
        <family val="2"/>
      </rPr>
      <t>Nenumatyti darbai</t>
    </r>
    <r>
      <rPr>
        <sz val="12"/>
        <color theme="1"/>
        <rFont val="Arial"/>
        <family val="2"/>
      </rPr>
      <t xml:space="preserve">
</t>
    </r>
    <r>
      <rPr>
        <sz val="12"/>
        <color rgb="FFFF0000"/>
        <rFont val="Arial"/>
        <family val="2"/>
      </rPr>
      <t xml:space="preserve">Tiekėjas šioje pozicijoje (G53 skiltyje) turi įrašyti </t>
    </r>
    <r>
      <rPr>
        <b/>
        <sz val="12"/>
        <color rgb="FFFF0000"/>
        <rFont val="Arial"/>
        <family val="2"/>
      </rPr>
      <t>nenumatytiems darbams</t>
    </r>
    <r>
      <rPr>
        <sz val="12"/>
        <color rgb="FFFF0000"/>
        <rFont val="Arial"/>
        <family val="2"/>
      </rPr>
      <t xml:space="preserve"> siūlomą nuolaidą procentais (sveiką skaičių, pvz.: 10).</t>
    </r>
  </si>
  <si>
    <t>EUR be PVM</t>
  </si>
  <si>
    <r>
      <rPr>
        <b/>
        <sz val="14"/>
        <color theme="1"/>
        <rFont val="Arial"/>
        <family val="2"/>
      </rPr>
      <t xml:space="preserve">Siūlomo pirkimo objekto palyginamoji kaina EUR be PVM: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</t>
    </r>
    <r>
      <rPr>
        <i/>
        <sz val="12"/>
        <color rgb="FFFF0000"/>
        <rFont val="Arial"/>
        <family val="2"/>
      </rPr>
      <t>(Darbų įkainių, padaugintų iš preliminaraus kiekio, ir nenumatytų darbų su nuolaida, suma)</t>
    </r>
  </si>
  <si>
    <t>Iš viso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</si>
</sst>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2"/>
      <name val="Calibri"/>
      <family val="1"/>
      <charset val="186"/>
    </font>
    <font>
      <sz val="12"/>
      <color rgb="FF000000"/>
      <name val="Calibri"/>
      <family val="1"/>
      <charset val="186"/>
    </font>
    <font>
      <sz val="12"/>
      <color theme="1"/>
      <name val="Times New Roman"/>
      <family val="1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Arial"/>
      <family val="2"/>
    </font>
    <font>
      <b/>
      <sz val="11"/>
      <color theme="0"/>
      <name val="Times New Roman"/>
      <family val="1"/>
      <charset val="186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4"/>
      <color theme="1"/>
      <name val="Arial"/>
      <family val="2"/>
    </font>
    <font>
      <b/>
      <i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 style="hair">
        <color rgb="FF80808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5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2" fontId="19" fillId="3" borderId="4" xfId="0" applyNumberFormat="1" applyFont="1" applyFill="1" applyBorder="1" applyAlignment="1">
      <alignment horizontal="center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2" fontId="17" fillId="2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justify" vertical="center" wrapText="1"/>
    </xf>
    <xf numFmtId="2" fontId="1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C1:J90"/>
  <sheetViews>
    <sheetView tabSelected="1" topLeftCell="A19" zoomScale="85" zoomScaleNormal="85" workbookViewId="0">
      <selection activeCell="D22" sqref="D22"/>
    </sheetView>
  </sheetViews>
  <sheetFormatPr defaultRowHeight="15.6"/>
  <cols>
    <col min="3" max="3" width="8.85546875" style="4"/>
    <col min="4" max="4" width="114.28515625" customWidth="1"/>
    <col min="5" max="5" width="12.85546875" customWidth="1"/>
    <col min="6" max="6" width="19.42578125" style="3" customWidth="1"/>
    <col min="7" max="7" width="16.85546875" customWidth="1"/>
    <col min="8" max="8" width="18" style="3" customWidth="1"/>
    <col min="10" max="10" width="31.28515625" customWidth="1"/>
  </cols>
  <sheetData>
    <row r="1" spans="3:10">
      <c r="C1" s="7"/>
      <c r="D1" s="23" t="s">
        <v>0</v>
      </c>
      <c r="E1" s="46" t="s">
        <v>1</v>
      </c>
      <c r="F1" s="47"/>
      <c r="G1" s="47"/>
      <c r="H1" s="47"/>
    </row>
    <row r="2" spans="3:10" ht="14.45">
      <c r="C2" s="7"/>
      <c r="D2" s="5"/>
      <c r="E2" s="5"/>
      <c r="F2" s="6"/>
      <c r="G2" s="5"/>
      <c r="H2" s="6"/>
    </row>
    <row r="3" spans="3:10" ht="15" thickBot="1">
      <c r="C3" s="7"/>
      <c r="D3" s="5"/>
      <c r="E3" s="5"/>
      <c r="F3" s="6"/>
      <c r="G3" s="5"/>
      <c r="H3" s="6"/>
    </row>
    <row r="4" spans="3:10" ht="84.75" customHeight="1" thickBot="1">
      <c r="C4" s="33" t="s">
        <v>2</v>
      </c>
      <c r="D4" s="34" t="s">
        <v>3</v>
      </c>
      <c r="E4" s="35" t="s">
        <v>4</v>
      </c>
      <c r="F4" s="36" t="s">
        <v>5</v>
      </c>
      <c r="G4" s="34" t="s">
        <v>6</v>
      </c>
      <c r="H4" s="37" t="s">
        <v>7</v>
      </c>
      <c r="I4" s="45"/>
      <c r="J4" s="43"/>
    </row>
    <row r="5" spans="3:10" ht="16.899999999999999" thickBot="1">
      <c r="C5" s="8">
        <v>1</v>
      </c>
      <c r="D5" s="9" t="s">
        <v>8</v>
      </c>
      <c r="E5" s="10" t="s">
        <v>9</v>
      </c>
      <c r="F5" s="11">
        <v>1920</v>
      </c>
      <c r="G5" s="12"/>
      <c r="H5" s="38">
        <f>F5*G5</f>
        <v>0</v>
      </c>
      <c r="I5" s="45"/>
      <c r="J5" s="43"/>
    </row>
    <row r="6" spans="3:10" ht="16.149999999999999" thickBot="1">
      <c r="C6" s="8">
        <v>2</v>
      </c>
      <c r="D6" s="13" t="s">
        <v>10</v>
      </c>
      <c r="E6" s="14" t="s">
        <v>11</v>
      </c>
      <c r="F6" s="15">
        <v>240</v>
      </c>
      <c r="G6" s="12"/>
      <c r="H6" s="38">
        <f t="shared" ref="H6:H50" si="0">F6*G6</f>
        <v>0</v>
      </c>
      <c r="I6" s="1"/>
    </row>
    <row r="7" spans="3:10" ht="16.899999999999999" thickBot="1">
      <c r="C7" s="8">
        <v>3</v>
      </c>
      <c r="D7" s="13" t="s">
        <v>12</v>
      </c>
      <c r="E7" s="14" t="s">
        <v>9</v>
      </c>
      <c r="F7" s="15">
        <v>684</v>
      </c>
      <c r="G7" s="12"/>
      <c r="H7" s="38">
        <f t="shared" si="0"/>
        <v>0</v>
      </c>
      <c r="I7" s="2"/>
    </row>
    <row r="8" spans="3:10" ht="16.149999999999999" thickBot="1">
      <c r="C8" s="16">
        <v>4</v>
      </c>
      <c r="D8" s="13" t="s">
        <v>13</v>
      </c>
      <c r="E8" s="14" t="s">
        <v>11</v>
      </c>
      <c r="F8" s="15">
        <v>1140</v>
      </c>
      <c r="G8" s="12"/>
      <c r="H8" s="38">
        <f t="shared" si="0"/>
        <v>0</v>
      </c>
      <c r="I8" s="2"/>
    </row>
    <row r="9" spans="3:10" ht="16.899999999999999" thickBot="1">
      <c r="C9" s="16">
        <v>5</v>
      </c>
      <c r="D9" s="13" t="s">
        <v>14</v>
      </c>
      <c r="E9" s="14" t="s">
        <v>15</v>
      </c>
      <c r="F9" s="15">
        <v>342</v>
      </c>
      <c r="G9" s="12"/>
      <c r="H9" s="38">
        <f t="shared" si="0"/>
        <v>0</v>
      </c>
      <c r="I9" s="2"/>
    </row>
    <row r="10" spans="3:10" ht="16.899999999999999" thickBot="1">
      <c r="C10" s="16">
        <v>6</v>
      </c>
      <c r="D10" s="13" t="s">
        <v>16</v>
      </c>
      <c r="E10" s="14" t="s">
        <v>15</v>
      </c>
      <c r="F10" s="15">
        <v>264</v>
      </c>
      <c r="G10" s="12"/>
      <c r="H10" s="38">
        <f t="shared" si="0"/>
        <v>0</v>
      </c>
      <c r="I10" s="2"/>
    </row>
    <row r="11" spans="3:10" ht="16.149999999999999" thickBot="1">
      <c r="C11" s="16">
        <v>7</v>
      </c>
      <c r="D11" s="13" t="s">
        <v>17</v>
      </c>
      <c r="E11" s="14" t="s">
        <v>11</v>
      </c>
      <c r="F11" s="15">
        <v>240</v>
      </c>
      <c r="G11" s="12"/>
      <c r="H11" s="38">
        <f t="shared" si="0"/>
        <v>0</v>
      </c>
      <c r="I11" s="1"/>
    </row>
    <row r="12" spans="3:10" ht="18" customHeight="1" thickBot="1">
      <c r="C12" s="17">
        <v>8</v>
      </c>
      <c r="D12" s="13" t="s">
        <v>18</v>
      </c>
      <c r="E12" s="14" t="s">
        <v>9</v>
      </c>
      <c r="F12" s="15">
        <v>240</v>
      </c>
      <c r="G12" s="12"/>
      <c r="H12" s="38">
        <f t="shared" si="0"/>
        <v>0</v>
      </c>
      <c r="I12" s="1"/>
    </row>
    <row r="13" spans="3:10" ht="16.149999999999999" thickBot="1">
      <c r="C13" s="18">
        <v>9</v>
      </c>
      <c r="D13" s="13" t="s">
        <v>19</v>
      </c>
      <c r="E13" s="14" t="s">
        <v>11</v>
      </c>
      <c r="F13" s="15">
        <v>1140</v>
      </c>
      <c r="G13" s="12"/>
      <c r="H13" s="38">
        <f t="shared" si="0"/>
        <v>0</v>
      </c>
      <c r="I13" s="2"/>
    </row>
    <row r="14" spans="3:10" ht="16.899999999999999" thickBot="1">
      <c r="C14" s="16">
        <v>10</v>
      </c>
      <c r="D14" s="9" t="s">
        <v>20</v>
      </c>
      <c r="E14" s="10" t="s">
        <v>9</v>
      </c>
      <c r="F14" s="11">
        <v>144</v>
      </c>
      <c r="G14" s="12"/>
      <c r="H14" s="38">
        <f t="shared" si="0"/>
        <v>0</v>
      </c>
      <c r="I14" s="1"/>
    </row>
    <row r="15" spans="3:10" ht="16.899999999999999" thickBot="1">
      <c r="C15" s="16">
        <v>11</v>
      </c>
      <c r="D15" s="13" t="s">
        <v>21</v>
      </c>
      <c r="E15" s="14" t="s">
        <v>9</v>
      </c>
      <c r="F15" s="15">
        <v>150</v>
      </c>
      <c r="G15" s="12"/>
      <c r="H15" s="38">
        <f t="shared" si="0"/>
        <v>0</v>
      </c>
      <c r="I15" s="1"/>
    </row>
    <row r="16" spans="3:10" ht="16.149999999999999" thickBot="1">
      <c r="C16" s="16">
        <v>12</v>
      </c>
      <c r="D16" s="13" t="s">
        <v>22</v>
      </c>
      <c r="E16" s="14" t="s">
        <v>11</v>
      </c>
      <c r="F16" s="15">
        <v>240</v>
      </c>
      <c r="G16" s="12"/>
      <c r="H16" s="38">
        <f t="shared" si="0"/>
        <v>0</v>
      </c>
      <c r="I16" s="2"/>
    </row>
    <row r="17" spans="3:9" ht="16.899999999999999" thickBot="1">
      <c r="C17" s="16">
        <v>13</v>
      </c>
      <c r="D17" s="13" t="s">
        <v>23</v>
      </c>
      <c r="E17" s="14" t="s">
        <v>9</v>
      </c>
      <c r="F17" s="15">
        <v>264</v>
      </c>
      <c r="G17" s="12"/>
      <c r="H17" s="38">
        <f t="shared" si="0"/>
        <v>0</v>
      </c>
      <c r="I17" s="2"/>
    </row>
    <row r="18" spans="3:9" ht="16.149999999999999" thickBot="1">
      <c r="C18" s="16">
        <v>14</v>
      </c>
      <c r="D18" s="13" t="s">
        <v>24</v>
      </c>
      <c r="E18" s="14" t="s">
        <v>25</v>
      </c>
      <c r="F18" s="15">
        <v>3</v>
      </c>
      <c r="G18" s="12"/>
      <c r="H18" s="38">
        <f t="shared" si="0"/>
        <v>0</v>
      </c>
      <c r="I18" s="2"/>
    </row>
    <row r="19" spans="3:9" ht="16.899999999999999" thickBot="1">
      <c r="C19" s="8">
        <v>15</v>
      </c>
      <c r="D19" s="13" t="s">
        <v>26</v>
      </c>
      <c r="E19" s="14" t="s">
        <v>15</v>
      </c>
      <c r="F19" s="15">
        <v>15.2</v>
      </c>
      <c r="G19" s="12"/>
      <c r="H19" s="38">
        <f t="shared" si="0"/>
        <v>0</v>
      </c>
      <c r="I19" s="2"/>
    </row>
    <row r="20" spans="3:9" ht="16.899999999999999" thickBot="1">
      <c r="C20" s="8">
        <v>16</v>
      </c>
      <c r="D20" s="13" t="s">
        <v>27</v>
      </c>
      <c r="E20" s="14" t="s">
        <v>15</v>
      </c>
      <c r="F20" s="15">
        <v>21</v>
      </c>
      <c r="G20" s="12"/>
      <c r="H20" s="38">
        <f t="shared" si="0"/>
        <v>0</v>
      </c>
      <c r="I20" s="2"/>
    </row>
    <row r="21" spans="3:9" ht="16.899999999999999" thickBot="1">
      <c r="C21" s="8">
        <v>17</v>
      </c>
      <c r="D21" s="13" t="s">
        <v>28</v>
      </c>
      <c r="E21" s="14" t="s">
        <v>9</v>
      </c>
      <c r="F21" s="15">
        <v>684</v>
      </c>
      <c r="G21" s="12"/>
      <c r="H21" s="38">
        <f t="shared" si="0"/>
        <v>0</v>
      </c>
      <c r="I21" s="2"/>
    </row>
    <row r="22" spans="3:9" ht="16.149999999999999" thickBot="1">
      <c r="C22" s="8">
        <v>18</v>
      </c>
      <c r="D22" s="13" t="s">
        <v>29</v>
      </c>
      <c r="E22" s="14" t="s">
        <v>11</v>
      </c>
      <c r="F22" s="15">
        <v>240</v>
      </c>
      <c r="G22" s="12"/>
      <c r="H22" s="38">
        <f t="shared" si="0"/>
        <v>0</v>
      </c>
      <c r="I22" s="1"/>
    </row>
    <row r="23" spans="3:9" ht="16.149999999999999" thickBot="1">
      <c r="C23" s="8">
        <v>19</v>
      </c>
      <c r="D23" s="13" t="s">
        <v>30</v>
      </c>
      <c r="E23" s="14" t="s">
        <v>11</v>
      </c>
      <c r="F23" s="15">
        <v>50</v>
      </c>
      <c r="G23" s="12"/>
      <c r="H23" s="38">
        <f t="shared" si="0"/>
        <v>0</v>
      </c>
      <c r="I23" s="1"/>
    </row>
    <row r="24" spans="3:9" ht="16.149999999999999" thickBot="1">
      <c r="C24" s="8">
        <v>20</v>
      </c>
      <c r="D24" s="13" t="s">
        <v>31</v>
      </c>
      <c r="E24" s="14" t="s">
        <v>11</v>
      </c>
      <c r="F24" s="15">
        <v>50</v>
      </c>
      <c r="G24" s="12"/>
      <c r="H24" s="38">
        <f t="shared" si="0"/>
        <v>0</v>
      </c>
      <c r="I24" s="1"/>
    </row>
    <row r="25" spans="3:9" ht="16.899999999999999" thickBot="1">
      <c r="C25" s="8">
        <v>21</v>
      </c>
      <c r="D25" s="13" t="s">
        <v>32</v>
      </c>
      <c r="E25" s="14" t="s">
        <v>9</v>
      </c>
      <c r="F25" s="15">
        <v>150</v>
      </c>
      <c r="G25" s="12"/>
      <c r="H25" s="38">
        <f t="shared" si="0"/>
        <v>0</v>
      </c>
      <c r="I25" s="2"/>
    </row>
    <row r="26" spans="3:9" ht="16.899999999999999" thickBot="1">
      <c r="C26" s="8">
        <v>22</v>
      </c>
      <c r="D26" s="13" t="s">
        <v>33</v>
      </c>
      <c r="E26" s="14" t="s">
        <v>9</v>
      </c>
      <c r="F26" s="15">
        <v>200</v>
      </c>
      <c r="G26" s="12"/>
      <c r="H26" s="38">
        <f t="shared" si="0"/>
        <v>0</v>
      </c>
      <c r="I26" s="2"/>
    </row>
    <row r="27" spans="3:9" ht="16.899999999999999" thickBot="1">
      <c r="C27" s="8">
        <v>23</v>
      </c>
      <c r="D27" s="13" t="s">
        <v>34</v>
      </c>
      <c r="E27" s="14" t="s">
        <v>9</v>
      </c>
      <c r="F27" s="15">
        <v>200</v>
      </c>
      <c r="G27" s="12"/>
      <c r="H27" s="38">
        <f t="shared" si="0"/>
        <v>0</v>
      </c>
      <c r="I27" s="2"/>
    </row>
    <row r="28" spans="3:9" ht="16.899999999999999" thickBot="1">
      <c r="C28" s="8">
        <v>24</v>
      </c>
      <c r="D28" s="13" t="s">
        <v>35</v>
      </c>
      <c r="E28" s="14" t="s">
        <v>9</v>
      </c>
      <c r="F28" s="15">
        <v>200</v>
      </c>
      <c r="G28" s="12"/>
      <c r="H28" s="38">
        <f t="shared" si="0"/>
        <v>0</v>
      </c>
      <c r="I28" s="2"/>
    </row>
    <row r="29" spans="3:9" ht="16.899999999999999" thickBot="1">
      <c r="C29" s="8">
        <v>25</v>
      </c>
      <c r="D29" s="13" t="s">
        <v>36</v>
      </c>
      <c r="E29" s="14" t="s">
        <v>9</v>
      </c>
      <c r="F29" s="15">
        <v>234</v>
      </c>
      <c r="G29" s="12"/>
      <c r="H29" s="38">
        <f t="shared" si="0"/>
        <v>0</v>
      </c>
      <c r="I29" s="2"/>
    </row>
    <row r="30" spans="3:9" ht="16.899999999999999" thickBot="1">
      <c r="C30" s="8">
        <v>26</v>
      </c>
      <c r="D30" s="13" t="s">
        <v>37</v>
      </c>
      <c r="E30" s="14" t="s">
        <v>9</v>
      </c>
      <c r="F30" s="15">
        <v>234</v>
      </c>
      <c r="G30" s="12"/>
      <c r="H30" s="38">
        <f t="shared" si="0"/>
        <v>0</v>
      </c>
      <c r="I30" s="2"/>
    </row>
    <row r="31" spans="3:9" ht="16.899999999999999" thickBot="1">
      <c r="C31" s="19">
        <v>27</v>
      </c>
      <c r="D31" s="9" t="s">
        <v>38</v>
      </c>
      <c r="E31" s="10" t="s">
        <v>9</v>
      </c>
      <c r="F31" s="11">
        <v>234</v>
      </c>
      <c r="G31" s="12"/>
      <c r="H31" s="38">
        <f t="shared" si="0"/>
        <v>0</v>
      </c>
      <c r="I31" s="2"/>
    </row>
    <row r="32" spans="3:9" ht="16.899999999999999" thickBot="1">
      <c r="C32" s="8">
        <v>28</v>
      </c>
      <c r="D32" s="13" t="s">
        <v>39</v>
      </c>
      <c r="E32" s="14" t="s">
        <v>9</v>
      </c>
      <c r="F32" s="15">
        <v>234</v>
      </c>
      <c r="G32" s="12"/>
      <c r="H32" s="38">
        <f t="shared" si="0"/>
        <v>0</v>
      </c>
      <c r="I32" s="2"/>
    </row>
    <row r="33" spans="3:9" ht="15.6" customHeight="1" thickBot="1">
      <c r="C33" s="8">
        <v>29</v>
      </c>
      <c r="D33" s="13" t="s">
        <v>40</v>
      </c>
      <c r="E33" s="14" t="s">
        <v>9</v>
      </c>
      <c r="F33" s="15">
        <v>234</v>
      </c>
      <c r="G33" s="12"/>
      <c r="H33" s="38">
        <f t="shared" si="0"/>
        <v>0</v>
      </c>
      <c r="I33" s="2"/>
    </row>
    <row r="34" spans="3:9" ht="16.149999999999999" thickBot="1">
      <c r="C34" s="8">
        <v>30</v>
      </c>
      <c r="D34" s="13" t="s">
        <v>41</v>
      </c>
      <c r="E34" s="14" t="s">
        <v>11</v>
      </c>
      <c r="F34" s="15">
        <v>225</v>
      </c>
      <c r="G34" s="12"/>
      <c r="H34" s="38">
        <f t="shared" si="0"/>
        <v>0</v>
      </c>
      <c r="I34" s="2"/>
    </row>
    <row r="35" spans="3:9" ht="16.899999999999999" thickBot="1">
      <c r="C35" s="8">
        <v>31</v>
      </c>
      <c r="D35" s="13" t="s">
        <v>42</v>
      </c>
      <c r="E35" s="14" t="s">
        <v>9</v>
      </c>
      <c r="F35" s="15">
        <v>375</v>
      </c>
      <c r="G35" s="12"/>
      <c r="H35" s="38">
        <f t="shared" si="0"/>
        <v>0</v>
      </c>
      <c r="I35" s="2"/>
    </row>
    <row r="36" spans="3:9" ht="16.899999999999999" thickBot="1">
      <c r="C36" s="19">
        <v>32</v>
      </c>
      <c r="D36" s="13" t="s">
        <v>43</v>
      </c>
      <c r="E36" s="14" t="s">
        <v>9</v>
      </c>
      <c r="F36" s="15">
        <v>480</v>
      </c>
      <c r="G36" s="12"/>
      <c r="H36" s="38">
        <f t="shared" si="0"/>
        <v>0</v>
      </c>
      <c r="I36" s="2"/>
    </row>
    <row r="37" spans="3:9" ht="16.899999999999999" thickBot="1">
      <c r="C37" s="8">
        <v>33</v>
      </c>
      <c r="D37" s="13" t="s">
        <v>38</v>
      </c>
      <c r="E37" s="14" t="s">
        <v>9</v>
      </c>
      <c r="F37" s="15">
        <v>480</v>
      </c>
      <c r="G37" s="12"/>
      <c r="H37" s="38">
        <f t="shared" si="0"/>
        <v>0</v>
      </c>
      <c r="I37" s="2"/>
    </row>
    <row r="38" spans="3:9" ht="16.899999999999999" thickBot="1">
      <c r="C38" s="8">
        <v>34</v>
      </c>
      <c r="D38" s="13" t="s">
        <v>44</v>
      </c>
      <c r="E38" s="14" t="s">
        <v>9</v>
      </c>
      <c r="F38" s="15">
        <v>480</v>
      </c>
      <c r="G38" s="12"/>
      <c r="H38" s="38">
        <f t="shared" si="0"/>
        <v>0</v>
      </c>
      <c r="I38" s="2"/>
    </row>
    <row r="39" spans="3:9" ht="16.899999999999999" thickBot="1">
      <c r="C39" s="8">
        <v>35</v>
      </c>
      <c r="D39" s="13" t="s">
        <v>45</v>
      </c>
      <c r="E39" s="14" t="s">
        <v>9</v>
      </c>
      <c r="F39" s="15">
        <v>480</v>
      </c>
      <c r="G39" s="12"/>
      <c r="H39" s="38">
        <f t="shared" si="0"/>
        <v>0</v>
      </c>
      <c r="I39" s="2"/>
    </row>
    <row r="40" spans="3:9" ht="16.899999999999999" thickBot="1">
      <c r="C40" s="8">
        <v>36</v>
      </c>
      <c r="D40" s="13" t="s">
        <v>46</v>
      </c>
      <c r="E40" s="14" t="s">
        <v>9</v>
      </c>
      <c r="F40" s="15">
        <v>684</v>
      </c>
      <c r="G40" s="12"/>
      <c r="H40" s="38">
        <f t="shared" si="0"/>
        <v>0</v>
      </c>
      <c r="I40" s="2"/>
    </row>
    <row r="41" spans="3:9" ht="16.149999999999999" thickBot="1">
      <c r="C41" s="19">
        <v>37</v>
      </c>
      <c r="D41" s="13" t="s">
        <v>47</v>
      </c>
      <c r="E41" s="14" t="s">
        <v>11</v>
      </c>
      <c r="F41" s="15">
        <v>1140</v>
      </c>
      <c r="G41" s="12"/>
      <c r="H41" s="38">
        <f t="shared" si="0"/>
        <v>0</v>
      </c>
      <c r="I41" s="2"/>
    </row>
    <row r="42" spans="3:9" ht="16.149999999999999" thickBot="1">
      <c r="C42" s="8">
        <v>38</v>
      </c>
      <c r="D42" s="13" t="s">
        <v>48</v>
      </c>
      <c r="E42" s="14" t="s">
        <v>11</v>
      </c>
      <c r="F42" s="15">
        <v>300</v>
      </c>
      <c r="G42" s="12"/>
      <c r="H42" s="38">
        <f t="shared" si="0"/>
        <v>0</v>
      </c>
      <c r="I42" s="2"/>
    </row>
    <row r="43" spans="3:9" ht="16.149999999999999" thickBot="1">
      <c r="C43" s="8">
        <v>39</v>
      </c>
      <c r="D43" s="13" t="s">
        <v>49</v>
      </c>
      <c r="E43" s="14" t="s">
        <v>25</v>
      </c>
      <c r="F43" s="15">
        <v>150</v>
      </c>
      <c r="G43" s="12"/>
      <c r="H43" s="38">
        <f t="shared" si="0"/>
        <v>0</v>
      </c>
      <c r="I43" s="2"/>
    </row>
    <row r="44" spans="3:9" ht="16.149999999999999" thickBot="1">
      <c r="C44" s="8">
        <v>40</v>
      </c>
      <c r="D44" s="20" t="s">
        <v>50</v>
      </c>
      <c r="E44" s="21" t="s">
        <v>51</v>
      </c>
      <c r="F44" s="22">
        <v>1</v>
      </c>
      <c r="G44" s="12"/>
      <c r="H44" s="38">
        <f t="shared" si="0"/>
        <v>0</v>
      </c>
      <c r="I44" s="2"/>
    </row>
    <row r="45" spans="3:9" ht="16.149999999999999" thickBot="1">
      <c r="C45" s="8">
        <v>41</v>
      </c>
      <c r="D45" s="20" t="s">
        <v>52</v>
      </c>
      <c r="E45" s="21" t="s">
        <v>11</v>
      </c>
      <c r="F45" s="22">
        <v>50</v>
      </c>
      <c r="G45" s="12"/>
      <c r="H45" s="38">
        <f t="shared" si="0"/>
        <v>0</v>
      </c>
      <c r="I45" s="2"/>
    </row>
    <row r="46" spans="3:9" ht="16.149999999999999" thickBot="1">
      <c r="C46" s="8">
        <v>42</v>
      </c>
      <c r="D46" s="20" t="s">
        <v>53</v>
      </c>
      <c r="E46" s="21" t="s">
        <v>11</v>
      </c>
      <c r="F46" s="22">
        <v>200</v>
      </c>
      <c r="G46" s="12"/>
      <c r="H46" s="38">
        <f t="shared" si="0"/>
        <v>0</v>
      </c>
      <c r="I46" s="2"/>
    </row>
    <row r="47" spans="3:9" ht="16.149999999999999" thickBot="1">
      <c r="C47" s="8">
        <v>43</v>
      </c>
      <c r="D47" s="20" t="s">
        <v>54</v>
      </c>
      <c r="E47" s="21" t="s">
        <v>11</v>
      </c>
      <c r="F47" s="22">
        <v>150</v>
      </c>
      <c r="G47" s="12"/>
      <c r="H47" s="38">
        <f t="shared" si="0"/>
        <v>0</v>
      </c>
      <c r="I47" s="2"/>
    </row>
    <row r="48" spans="3:9" ht="16.149999999999999" thickBot="1">
      <c r="C48" s="8">
        <v>44</v>
      </c>
      <c r="D48" s="20" t="s">
        <v>55</v>
      </c>
      <c r="E48" s="21" t="s">
        <v>56</v>
      </c>
      <c r="F48" s="22">
        <v>1</v>
      </c>
      <c r="G48" s="12"/>
      <c r="H48" s="38">
        <f t="shared" si="0"/>
        <v>0</v>
      </c>
      <c r="I48" s="2"/>
    </row>
    <row r="49" spans="3:9" ht="16.899999999999999" thickBot="1">
      <c r="C49" s="8">
        <v>45</v>
      </c>
      <c r="D49" s="20" t="s">
        <v>57</v>
      </c>
      <c r="E49" s="14" t="s">
        <v>9</v>
      </c>
      <c r="F49" s="22">
        <v>500</v>
      </c>
      <c r="G49" s="12"/>
      <c r="H49" s="38">
        <f t="shared" si="0"/>
        <v>0</v>
      </c>
      <c r="I49" s="2"/>
    </row>
    <row r="50" spans="3:9" ht="16.899999999999999" thickBot="1">
      <c r="C50" s="24">
        <v>46</v>
      </c>
      <c r="D50" s="25" t="s">
        <v>58</v>
      </c>
      <c r="E50" s="26" t="s">
        <v>9</v>
      </c>
      <c r="F50" s="27">
        <v>500</v>
      </c>
      <c r="G50" s="28"/>
      <c r="H50" s="38">
        <f t="shared" si="0"/>
        <v>0</v>
      </c>
      <c r="I50" s="2"/>
    </row>
    <row r="51" spans="3:9" ht="46.9" thickBot="1">
      <c r="C51" s="29">
        <v>47</v>
      </c>
      <c r="D51" s="42" t="s">
        <v>59</v>
      </c>
      <c r="E51" s="31" t="s">
        <v>60</v>
      </c>
      <c r="F51" s="32">
        <v>52592.04</v>
      </c>
      <c r="G51" s="30">
        <v>0</v>
      </c>
      <c r="H51" s="39">
        <f>F51-F51*G51/100</f>
        <v>52592.04</v>
      </c>
    </row>
    <row r="52" spans="3:9" ht="33" customHeight="1" thickBot="1">
      <c r="C52" s="48" t="s">
        <v>61</v>
      </c>
      <c r="D52" s="49"/>
      <c r="E52" s="49"/>
      <c r="F52" s="49"/>
      <c r="G52" s="50"/>
      <c r="H52" s="41">
        <f>SUM(H5:H51)</f>
        <v>52592.04</v>
      </c>
    </row>
    <row r="53" spans="3:9" ht="19.5" customHeight="1">
      <c r="C53" s="44"/>
      <c r="D53" s="44"/>
      <c r="E53" s="44"/>
      <c r="F53" s="44"/>
      <c r="G53" s="44"/>
      <c r="H53" s="40"/>
    </row>
    <row r="90" spans="10:10">
      <c r="J90" t="s">
        <v>62</v>
      </c>
    </row>
  </sheetData>
  <protectedRanges>
    <protectedRange sqref="G5:G50" name="Range1"/>
  </protectedRanges>
  <mergeCells count="5">
    <mergeCell ref="J4:J5"/>
    <mergeCell ref="C53:G53"/>
    <mergeCell ref="I4:I5"/>
    <mergeCell ref="E1:H1"/>
    <mergeCell ref="C52:G5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2" fitToHeight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FBF5C-A545-49F0-B1A3-D9D6A177822A}"/>
</file>

<file path=customXml/itemProps2.xml><?xml version="1.0" encoding="utf-8"?>
<ds:datastoreItem xmlns:ds="http://schemas.openxmlformats.org/officeDocument/2006/customXml" ds:itemID="{996D8961-A510-486C-98D6-BD79F786773F}"/>
</file>

<file path=customXml/itemProps3.xml><?xml version="1.0" encoding="utf-8"?>
<ds:datastoreItem xmlns:ds="http://schemas.openxmlformats.org/officeDocument/2006/customXml" ds:itemID="{70621A2A-8F9B-4F40-AF0C-EF03E498D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Tadas</dc:creator>
  <cp:keywords/>
  <dc:description/>
  <cp:lastModifiedBy/>
  <cp:revision/>
  <dcterms:created xsi:type="dcterms:W3CDTF">2018-04-10T10:16:28Z</dcterms:created>
  <dcterms:modified xsi:type="dcterms:W3CDTF">2024-12-18T12:05:58Z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