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losej\OneDrive\Desktop\valymas R_2025\"/>
    </mc:Choice>
  </mc:AlternateContent>
  <xr:revisionPtr revIDLastSave="0" documentId="8_{90B75DDD-D965-4006-8EC5-CD6C9E2FD4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uomenys apie pirkimo objektą  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C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B15" i="1"/>
  <c r="C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B16" i="1"/>
  <c r="C16" i="1"/>
  <c r="F16" i="1"/>
  <c r="G16" i="1"/>
  <c r="H16" i="1"/>
  <c r="I16" i="1"/>
  <c r="J16" i="1"/>
  <c r="L16" i="1"/>
  <c r="M16" i="1"/>
  <c r="N16" i="1"/>
  <c r="O16" i="1"/>
  <c r="P16" i="1"/>
  <c r="Q16" i="1"/>
  <c r="R16" i="1"/>
  <c r="B17" i="1"/>
  <c r="C17" i="1"/>
  <c r="F17" i="1"/>
  <c r="G17" i="1"/>
  <c r="H17" i="1"/>
  <c r="I17" i="1"/>
  <c r="J17" i="1"/>
  <c r="K17" i="1"/>
  <c r="L17" i="1"/>
  <c r="M17" i="1"/>
  <c r="N17" i="1"/>
  <c r="O17" i="1"/>
  <c r="P17" i="1"/>
  <c r="Q17" i="1"/>
  <c r="B18" i="1"/>
  <c r="C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B19" i="1"/>
  <c r="C19" i="1"/>
  <c r="F19" i="1"/>
  <c r="G19" i="1"/>
  <c r="H19" i="1"/>
  <c r="I19" i="1"/>
  <c r="J19" i="1"/>
  <c r="K19" i="1"/>
  <c r="L19" i="1"/>
  <c r="M19" i="1"/>
  <c r="N19" i="1"/>
  <c r="O19" i="1"/>
  <c r="P19" i="1"/>
  <c r="Q19" i="1"/>
  <c r="B20" i="1"/>
  <c r="C20" i="1"/>
  <c r="F20" i="1"/>
  <c r="K20" i="1"/>
  <c r="R20" i="1"/>
  <c r="B21" i="1"/>
  <c r="C21" i="1"/>
  <c r="F21" i="1"/>
  <c r="G21" i="1"/>
  <c r="H21" i="1"/>
  <c r="I21" i="1"/>
  <c r="J21" i="1"/>
  <c r="K21" i="1"/>
  <c r="L21" i="1"/>
  <c r="M21" i="1"/>
  <c r="N21" i="1"/>
  <c r="O21" i="1"/>
  <c r="P21" i="1"/>
  <c r="B22" i="1"/>
  <c r="C22" i="1"/>
  <c r="F22" i="1"/>
  <c r="G22" i="1"/>
  <c r="H22" i="1"/>
  <c r="I22" i="1"/>
  <c r="J22" i="1"/>
  <c r="K22" i="1"/>
  <c r="L22" i="1"/>
  <c r="M22" i="1"/>
  <c r="N22" i="1"/>
  <c r="O22" i="1"/>
  <c r="P22" i="1"/>
  <c r="Q22" i="1"/>
  <c r="B23" i="1"/>
  <c r="C23" i="1"/>
  <c r="F23" i="1"/>
</calcChain>
</file>

<file path=xl/sharedStrings.xml><?xml version="1.0" encoding="utf-8"?>
<sst xmlns="http://schemas.openxmlformats.org/spreadsheetml/2006/main" count="49" uniqueCount="44">
  <si>
    <t>Objekto kategorija, žr. Standartą</t>
  </si>
  <si>
    <t>Vidaus patalpų plotas, m2</t>
  </si>
  <si>
    <t xml:space="preserve"> Sanitarinių WC patalpų skaičius (vnt.)</t>
  </si>
  <si>
    <t>Virtuvėlių skaičius (vnt.)</t>
  </si>
  <si>
    <t>Patalpų valymo ir priežiūros paslauga (PPVP)</t>
  </si>
  <si>
    <t>Švaros palaikymo ir budėjimo paslauga (ŠPBP)</t>
  </si>
  <si>
    <t>Funkcinės zonos, žr. Standartą</t>
  </si>
  <si>
    <t>Administracinės paskirties zonos (AD)</t>
  </si>
  <si>
    <t>Bendrojo naudojimo paskirties zonos (BE)</t>
  </si>
  <si>
    <t>Sanitarinės paskirties zonos (SN)</t>
  </si>
  <si>
    <t>Sandėliavimo/ techninės paskirties zonos (SA)</t>
  </si>
  <si>
    <t>Edukacinės paskirties zonos (ED)</t>
  </si>
  <si>
    <t>ŠPBP plotas</t>
  </si>
  <si>
    <t>T</t>
  </si>
  <si>
    <t>PPVP suteikimo laikas, jei PO nenurodo kitaip</t>
  </si>
  <si>
    <t>Pr, An, Tr, Kt, Pn nuo 17:00 iki 8:30</t>
  </si>
  <si>
    <t>Objektas ir adresas</t>
  </si>
  <si>
    <t>Auditai ir patikros</t>
  </si>
  <si>
    <t>Jeigu PO nenurodo kitaip, Sutarties vykdymo metu, savikontrolės, vidaus ir išorės auditų metu, nustatant objekto PKL (žr. Standartą), turi būti patikrinta ne mažiau tikrinamų vienetų (TV) nei:***</t>
  </si>
  <si>
    <t>*Pateiki kiekiai, plotai ir apimtys yra orientacinio pobūdžio, Sutarties vykdymo metu visos pateiktos apimtys gali būti tikslinamos, visos Paslaugos užsakomos pagal PO poreikį, užsakomi paslaugų kiekiai gali didėti / mažėti pagal PO poreikį. Duomenys pateikti įkainių nustatymui.</t>
  </si>
  <si>
    <t>**Sutarties vykdymo metu pateiktas skaičius gali didėti / mažeti apie 20%.</t>
  </si>
  <si>
    <t>***Auditų metu, įvertinant objekto minimalų PKL ir atitiktį reikalavimams, Priimtinumo skaičius (Ac) ir Atmetimo skaičius (Re) nustatomas pagal 1 priede nurodytą patikros planą, atsižvelgiant į audito metu taikytą imties dydį (n).</t>
  </si>
  <si>
    <t>**** Įvairiame aukštyje</t>
  </si>
  <si>
    <t>Orientaciniai kiekiai, plotai ir apimtys*</t>
  </si>
  <si>
    <t>Viso lauko langų plotas iš vienos pusės, m2****</t>
  </si>
  <si>
    <t>Vidutinis PO  objektų lankytojų skaičius per 1 kalendorinę dieną, vnt., įskaitant studentus, aptarnaujančius tiekėjus ir t.t.**</t>
  </si>
  <si>
    <t>Vidutinis PO darbuotojų skaičius, vnt.**</t>
  </si>
  <si>
    <t>A. Mickevičiaus g. 37 Kaunas</t>
  </si>
  <si>
    <t>Gedimino g. 50, Kaunas</t>
  </si>
  <si>
    <t>Radvilėnų pl. 19, Kaunas</t>
  </si>
  <si>
    <t>Nėra</t>
  </si>
  <si>
    <t>Pr, An, Tr, Kt, Pn nuo 19:00 iki 8:00</t>
  </si>
  <si>
    <t>Objekto pavadinimas</t>
  </si>
  <si>
    <t>I rūmai</t>
  </si>
  <si>
    <t>II rūmai</t>
  </si>
  <si>
    <t>IV rūmai</t>
  </si>
  <si>
    <t>III rūmai</t>
  </si>
  <si>
    <t>Laisvės al. 13, Kaunas</t>
  </si>
  <si>
    <t>Pr, An, Tr, Kt, Pn nuo 22:00 iki 8:30</t>
  </si>
  <si>
    <t>2 160,91</t>
  </si>
  <si>
    <t xml:space="preserve"> Pr, An, Tr, Kt, Pn, Še nuo 19:00 iki 8:00.  Šeštadieniais orientacinis valomas plotas -824,75 m2.</t>
  </si>
  <si>
    <t>Techninės specifikacijos 2 priedas</t>
  </si>
  <si>
    <t>Nr.</t>
  </si>
  <si>
    <t xml:space="preserve"> Pr, An, Tr, Kt, Pn, Še, Se nuo 6:00 iki 11:00.  Šeštadieniais ir Sekmadieniais orientacinis valomas plotas -1655 m2.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</si>
</sst>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color rgb="FFC00000"/>
      <name val="Times New Roman"/>
      <family val="1"/>
      <charset val="186"/>
    </font>
    <font>
      <sz val="10"/>
      <color rgb="FF232323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0"/>
      <color theme="1"/>
      <name val="Times New Roman"/>
      <family val="1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2" fontId="1" fillId="0" borderId="0" xfId="0" applyNumberFormat="1" applyFont="1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1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2" fontId="4" fillId="8" borderId="1" xfId="0" applyNumberFormat="1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" fillId="16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1" fillId="20" borderId="1" xfId="0" applyFont="1" applyFill="1" applyBorder="1" applyAlignment="1">
      <alignment horizontal="left" vertical="center" wrapText="1"/>
    </xf>
    <xf numFmtId="0" fontId="6" fillId="10" borderId="1" xfId="0" applyFont="1" applyFill="1" applyBorder="1" applyAlignment="1">
      <alignment vertical="center" wrapText="1"/>
    </xf>
    <xf numFmtId="0" fontId="4" fillId="10" borderId="1" xfId="0" applyFont="1" applyFill="1" applyBorder="1" applyAlignment="1">
      <alignment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8" fillId="21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 shrinkToFit="1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17" borderId="1" xfId="0" applyFont="1" applyFill="1" applyBorder="1" applyAlignment="1">
      <alignment horizontal="center" vertical="center" wrapText="1"/>
    </xf>
    <xf numFmtId="0" fontId="1" fillId="17" borderId="1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19" borderId="1" xfId="0" applyFont="1" applyFill="1" applyBorder="1" applyAlignment="1">
      <alignment horizontal="center" vertical="center" wrapText="1"/>
    </xf>
    <xf numFmtId="0" fontId="2" fillId="20" borderId="1" xfId="0" applyFont="1" applyFill="1" applyBorder="1" applyAlignment="1">
      <alignment horizontal="center" vertical="center" wrapText="1"/>
    </xf>
    <xf numFmtId="0" fontId="2" fillId="21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18" borderId="2" xfId="0" applyFont="1" applyFill="1" applyBorder="1" applyAlignment="1">
      <alignment horizontal="center" vertical="center"/>
    </xf>
    <xf numFmtId="0" fontId="3" fillId="18" borderId="3" xfId="0" applyFont="1" applyFill="1" applyBorder="1" applyAlignment="1">
      <alignment horizontal="center" vertical="center"/>
    </xf>
    <xf numFmtId="0" fontId="3" fillId="18" borderId="4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rklei\OneDrive%20-%20Kaunas%20University%20of%20Technology\Darbalaukis\2A%20priedas_Orientaciniai%20kiekiai%20plotai%20ir%20apimtys_Dimavi&#269;ius.xlsx" TargetMode="External"/><Relationship Id="rId1" Type="http://schemas.openxmlformats.org/officeDocument/2006/relationships/externalLinkPath" Target="file:///C:\Users\jurklei\OneDrive%20-%20Kaunas%20University%20of%20Technology\Darbalaukis\2A%20priedas_Orientaciniai%20kiekiai%20plotai%20ir%20apimtys_Dimavi&#269;i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 pirkimo dalis"/>
      <sheetName val="Sheet1"/>
    </sheetNames>
    <sheetDataSet>
      <sheetData sheetId="0">
        <row r="10">
          <cell r="A10" t="str">
            <v>XI rūmai</v>
          </cell>
          <cell r="B10" t="str">
            <v>Studentų g. 50, Kaunas</v>
          </cell>
          <cell r="E10" t="str">
            <v>T</v>
          </cell>
          <cell r="F10">
            <v>16711.89</v>
          </cell>
          <cell r="G10">
            <v>43</v>
          </cell>
          <cell r="H10">
            <v>7</v>
          </cell>
          <cell r="I10">
            <v>7480</v>
          </cell>
          <cell r="J10" t="str">
            <v>Pr, An, Tr, Kt, Pn nuo 17:00 iki 8:30</v>
          </cell>
          <cell r="K10">
            <v>4547.2</v>
          </cell>
          <cell r="L10">
            <v>4936.9799999999996</v>
          </cell>
          <cell r="M10">
            <v>386.76</v>
          </cell>
          <cell r="N10">
            <v>376.02</v>
          </cell>
          <cell r="O10">
            <v>6464.93</v>
          </cell>
          <cell r="P10">
            <v>16711.89</v>
          </cell>
          <cell r="S10">
            <v>32</v>
          </cell>
        </row>
        <row r="11">
          <cell r="A11" t="str">
            <v>XVI rūmai</v>
          </cell>
          <cell r="B11" t="str">
            <v>K. Baršausko g. 59 Kaunas</v>
          </cell>
          <cell r="E11" t="str">
            <v>T</v>
          </cell>
          <cell r="F11">
            <v>8958.0500000000011</v>
          </cell>
          <cell r="G11">
            <v>17</v>
          </cell>
          <cell r="H11">
            <v>4</v>
          </cell>
          <cell r="I11">
            <v>6937.25</v>
          </cell>
          <cell r="J11" t="str">
            <v>Pr, An, Tr, Kt, Pn nuo 17:00 iki 11:00</v>
          </cell>
          <cell r="K11">
            <v>1796.75</v>
          </cell>
          <cell r="L11">
            <v>3238.02</v>
          </cell>
          <cell r="M11">
            <v>424.38</v>
          </cell>
          <cell r="N11">
            <v>502.34</v>
          </cell>
          <cell r="O11">
            <v>2996.56</v>
          </cell>
          <cell r="P11">
            <v>8958.0500000000011</v>
          </cell>
          <cell r="S11">
            <v>32</v>
          </cell>
        </row>
        <row r="12">
          <cell r="A12" t="str">
            <v>IX rūmai</v>
          </cell>
          <cell r="B12" t="str">
            <v>Studentų g. 48, Kaunas</v>
          </cell>
          <cell r="E12" t="str">
            <v>T</v>
          </cell>
          <cell r="F12">
            <v>13149.33</v>
          </cell>
          <cell r="G12">
            <v>47</v>
          </cell>
          <cell r="H12">
            <v>4</v>
          </cell>
          <cell r="I12">
            <v>5420</v>
          </cell>
          <cell r="K12">
            <v>2216.7800000000002</v>
          </cell>
          <cell r="L12">
            <v>3175.41</v>
          </cell>
          <cell r="M12">
            <v>330.71</v>
          </cell>
          <cell r="N12">
            <v>113.97</v>
          </cell>
          <cell r="O12">
            <v>7312.46</v>
          </cell>
          <cell r="P12">
            <v>13149.33</v>
          </cell>
          <cell r="S12">
            <v>32</v>
          </cell>
        </row>
        <row r="13">
          <cell r="A13" t="str">
            <v>XV rūmai</v>
          </cell>
          <cell r="B13" t="str">
            <v>Studentų g. 54, Kaunas</v>
          </cell>
          <cell r="E13" t="str">
            <v>T</v>
          </cell>
          <cell r="F13">
            <v>2788.56</v>
          </cell>
          <cell r="G13">
            <v>15</v>
          </cell>
          <cell r="H13">
            <v>1</v>
          </cell>
          <cell r="I13">
            <v>735</v>
          </cell>
          <cell r="J13" t="str">
            <v>Pr, An, Tr, Kt, Pn nuo 17:00 iki 8:30</v>
          </cell>
          <cell r="K13">
            <v>471.69</v>
          </cell>
          <cell r="L13">
            <v>552.61</v>
          </cell>
          <cell r="M13">
            <v>126.9</v>
          </cell>
          <cell r="N13">
            <v>385</v>
          </cell>
          <cell r="O13">
            <v>1252.3599999999999</v>
          </cell>
          <cell r="P13">
            <v>2788.56</v>
          </cell>
        </row>
        <row r="14">
          <cell r="A14" t="str">
            <v>XII rūmai</v>
          </cell>
          <cell r="B14" t="str">
            <v>Studentų g. 56, Kaunas</v>
          </cell>
          <cell r="E14" t="str">
            <v>T</v>
          </cell>
          <cell r="F14">
            <v>12431.42</v>
          </cell>
          <cell r="G14">
            <v>56</v>
          </cell>
          <cell r="H14">
            <v>2</v>
          </cell>
          <cell r="I14">
            <v>2630.5</v>
          </cell>
          <cell r="J14" t="str">
            <v>Pr, An, Tr, Kt, Pn nuo 17:00 iki 8:30</v>
          </cell>
          <cell r="K14">
            <v>2777.03</v>
          </cell>
          <cell r="L14">
            <v>3501.44</v>
          </cell>
          <cell r="M14">
            <v>327</v>
          </cell>
          <cell r="N14">
            <v>69.61</v>
          </cell>
          <cell r="O14">
            <v>5756.34</v>
          </cell>
          <cell r="P14">
            <v>12431.42</v>
          </cell>
          <cell r="S14">
            <v>32</v>
          </cell>
        </row>
        <row r="15">
          <cell r="A15" t="str">
            <v>NIVC</v>
          </cell>
          <cell r="B15" t="str">
            <v>Studentų g. 67, Kaunas</v>
          </cell>
          <cell r="E15" t="str">
            <v>T</v>
          </cell>
          <cell r="F15">
            <v>2206.73</v>
          </cell>
          <cell r="G15">
            <v>24</v>
          </cell>
          <cell r="H15">
            <v>2</v>
          </cell>
          <cell r="I15">
            <v>1250</v>
          </cell>
          <cell r="J15" t="str">
            <v>Pr, An, Tr, Kt, Pn nuo 17:00 iki 8:00</v>
          </cell>
          <cell r="K15">
            <v>740.98</v>
          </cell>
          <cell r="L15">
            <v>519.66</v>
          </cell>
          <cell r="M15">
            <v>202.4</v>
          </cell>
          <cell r="N15">
            <v>51.02</v>
          </cell>
          <cell r="O15">
            <v>692.67</v>
          </cell>
          <cell r="P15">
            <v>2206.73</v>
          </cell>
        </row>
        <row r="16">
          <cell r="A16" t="str">
            <v>Sporto klubas</v>
          </cell>
          <cell r="B16" t="str">
            <v>A. Purėno g. 18 Kaunas</v>
          </cell>
          <cell r="E16" t="str">
            <v>T</v>
          </cell>
          <cell r="J16" t="str">
            <v>Pr, An, Tr, Kt, Pn nuo 21:00 iki 9:00</v>
          </cell>
          <cell r="S16">
            <v>5</v>
          </cell>
        </row>
        <row r="17">
          <cell r="A17" t="str">
            <v>X rūmai</v>
          </cell>
          <cell r="B17" t="str">
            <v>Studentų g. 48 A, Kaunas</v>
          </cell>
          <cell r="E17" t="str">
            <v>T</v>
          </cell>
          <cell r="F17">
            <v>4829.83</v>
          </cell>
          <cell r="G17">
            <v>16</v>
          </cell>
          <cell r="H17">
            <v>3</v>
          </cell>
          <cell r="I17">
            <v>1160</v>
          </cell>
          <cell r="J17" t="str">
            <v>Pr, An, Tr, Kt, Pn nuo 6:00 iki 10:00</v>
          </cell>
          <cell r="K17">
            <v>1427.71</v>
          </cell>
          <cell r="L17">
            <v>1304.02</v>
          </cell>
          <cell r="M17">
            <v>117.29</v>
          </cell>
          <cell r="N17">
            <v>1001.15</v>
          </cell>
          <cell r="O17">
            <v>979.66</v>
          </cell>
        </row>
        <row r="18">
          <cell r="A18" t="str">
            <v>M-LAB</v>
          </cell>
          <cell r="B18" t="str">
            <v>Studentų g. 63A, Kaunas</v>
          </cell>
          <cell r="E18" t="str">
            <v>T</v>
          </cell>
          <cell r="F18">
            <v>3774.34</v>
          </cell>
          <cell r="G18">
            <v>10</v>
          </cell>
          <cell r="H18">
            <v>3</v>
          </cell>
          <cell r="I18">
            <v>1200</v>
          </cell>
          <cell r="J18" t="str">
            <v>Pr, An, Tr, Kt, Pn nuo 17:00 iki 8:30</v>
          </cell>
          <cell r="K18">
            <v>758.27</v>
          </cell>
          <cell r="L18">
            <v>1214.9100000000001</v>
          </cell>
          <cell r="M18">
            <v>92.56</v>
          </cell>
          <cell r="N18">
            <v>304.3</v>
          </cell>
          <cell r="O18">
            <v>1404.3</v>
          </cell>
          <cell r="P18">
            <v>3774.34</v>
          </cell>
        </row>
        <row r="19">
          <cell r="A19" t="str">
            <v>XVII rūmai</v>
          </cell>
          <cell r="B19" t="str">
            <v>Tunelio g.60 A,B korpusas Kaunas</v>
          </cell>
          <cell r="E19" t="str">
            <v>T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R28"/>
  <sheetViews>
    <sheetView tabSelected="1" topLeftCell="A3" zoomScale="80" zoomScaleNormal="80" workbookViewId="0">
      <selection activeCell="A3" sqref="A3:R3"/>
    </sheetView>
  </sheetViews>
  <sheetFormatPr defaultColWidth="10.7109375" defaultRowHeight="19.899999999999999" customHeight="1" x14ac:dyDescent="0.2"/>
  <cols>
    <col min="1" max="1" width="10.7109375" style="1"/>
    <col min="2" max="2" width="35.5703125" style="1" customWidth="1"/>
    <col min="3" max="3" width="27" style="1" customWidth="1"/>
    <col min="4" max="4" width="13.85546875" style="1" customWidth="1"/>
    <col min="5" max="5" width="18.28515625" style="1" customWidth="1"/>
    <col min="6" max="6" width="14.28515625" style="1" customWidth="1"/>
    <col min="7" max="7" width="10.28515625" style="1" customWidth="1"/>
    <col min="8" max="8" width="8" style="1" customWidth="1"/>
    <col min="9" max="9" width="9.5703125" style="1" customWidth="1"/>
    <col min="10" max="10" width="12.28515625" style="1" customWidth="1"/>
    <col min="11" max="11" width="23.5703125" style="1" customWidth="1"/>
    <col min="12" max="12" width="11.7109375" style="1" customWidth="1"/>
    <col min="13" max="13" width="13.85546875" style="1" customWidth="1"/>
    <col min="14" max="14" width="14" style="1" customWidth="1"/>
    <col min="15" max="15" width="25.5703125" style="1" customWidth="1"/>
    <col min="16" max="16" width="22.7109375" style="1" customWidth="1"/>
    <col min="17" max="17" width="17.140625" style="1" customWidth="1"/>
    <col min="18" max="18" width="34.5703125" style="1" customWidth="1"/>
    <col min="19" max="16384" width="10.7109375" style="1"/>
  </cols>
  <sheetData>
    <row r="2" spans="1:252" ht="12.75" x14ac:dyDescent="0.2">
      <c r="P2" s="33" t="s">
        <v>41</v>
      </c>
      <c r="Q2" s="33"/>
    </row>
    <row r="3" spans="1:252" ht="15" customHeight="1" x14ac:dyDescent="0.2">
      <c r="A3" s="54" t="s">
        <v>23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</row>
    <row r="6" spans="1:252" s="3" customFormat="1" ht="13.15" customHeight="1" x14ac:dyDescent="0.2">
      <c r="A6" s="53" t="s">
        <v>42</v>
      </c>
      <c r="B6" s="52" t="s">
        <v>32</v>
      </c>
      <c r="C6" s="34" t="s">
        <v>16</v>
      </c>
      <c r="D6" s="35" t="s">
        <v>26</v>
      </c>
      <c r="E6" s="36" t="s">
        <v>25</v>
      </c>
      <c r="F6" s="37" t="s">
        <v>0</v>
      </c>
      <c r="G6" s="38" t="s">
        <v>1</v>
      </c>
      <c r="H6" s="39" t="s">
        <v>2</v>
      </c>
      <c r="I6" s="40" t="s">
        <v>3</v>
      </c>
      <c r="J6" s="41" t="s">
        <v>24</v>
      </c>
      <c r="K6" s="38" t="s">
        <v>4</v>
      </c>
      <c r="L6" s="38"/>
      <c r="M6" s="38"/>
      <c r="N6" s="38"/>
      <c r="O6" s="38"/>
      <c r="P6" s="38"/>
      <c r="Q6" s="43" t="s">
        <v>5</v>
      </c>
      <c r="R6" s="45" t="s">
        <v>17</v>
      </c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</row>
    <row r="7" spans="1:252" s="3" customFormat="1" ht="12.75" x14ac:dyDescent="0.2">
      <c r="A7" s="53"/>
      <c r="B7" s="52"/>
      <c r="C7" s="34"/>
      <c r="D7" s="35"/>
      <c r="E7" s="36"/>
      <c r="F7" s="37"/>
      <c r="G7" s="38"/>
      <c r="H7" s="39"/>
      <c r="I7" s="40"/>
      <c r="J7" s="41"/>
      <c r="K7" s="38" t="s">
        <v>14</v>
      </c>
      <c r="L7" s="42" t="s">
        <v>6</v>
      </c>
      <c r="M7" s="42"/>
      <c r="N7" s="42"/>
      <c r="O7" s="42"/>
      <c r="P7" s="42"/>
      <c r="Q7" s="43"/>
      <c r="R7" s="45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</row>
    <row r="8" spans="1:252" s="3" customFormat="1" ht="69.599999999999994" customHeight="1" x14ac:dyDescent="0.2">
      <c r="A8" s="53"/>
      <c r="B8" s="52"/>
      <c r="C8" s="34"/>
      <c r="D8" s="35"/>
      <c r="E8" s="36"/>
      <c r="F8" s="37"/>
      <c r="G8" s="38"/>
      <c r="H8" s="39"/>
      <c r="I8" s="40"/>
      <c r="J8" s="41"/>
      <c r="K8" s="38"/>
      <c r="L8" s="47" t="s">
        <v>7</v>
      </c>
      <c r="M8" s="48" t="s">
        <v>8</v>
      </c>
      <c r="N8" s="49" t="s">
        <v>9</v>
      </c>
      <c r="O8" s="50" t="s">
        <v>10</v>
      </c>
      <c r="P8" s="51" t="s">
        <v>11</v>
      </c>
      <c r="Q8" s="43" t="s">
        <v>12</v>
      </c>
      <c r="R8" s="46" t="s">
        <v>18</v>
      </c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</row>
    <row r="9" spans="1:252" s="3" customFormat="1" ht="27.75" customHeight="1" x14ac:dyDescent="0.2">
      <c r="A9" s="53"/>
      <c r="B9" s="52"/>
      <c r="C9" s="34"/>
      <c r="D9" s="35"/>
      <c r="E9" s="36"/>
      <c r="F9" s="37"/>
      <c r="G9" s="38"/>
      <c r="H9" s="39"/>
      <c r="I9" s="40"/>
      <c r="J9" s="41"/>
      <c r="K9" s="38"/>
      <c r="L9" s="47"/>
      <c r="M9" s="48"/>
      <c r="N9" s="49"/>
      <c r="O9" s="50"/>
      <c r="P9" s="51"/>
      <c r="Q9" s="43"/>
      <c r="R9" s="46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</row>
    <row r="10" spans="1:252" ht="30.75" customHeight="1" x14ac:dyDescent="0.2">
      <c r="A10" s="32">
        <v>1</v>
      </c>
      <c r="B10" s="28" t="s">
        <v>33</v>
      </c>
      <c r="C10" s="29" t="s">
        <v>27</v>
      </c>
      <c r="D10" s="55">
        <v>1950</v>
      </c>
      <c r="E10" s="58">
        <v>7000</v>
      </c>
      <c r="F10" s="8" t="s">
        <v>13</v>
      </c>
      <c r="G10" s="13">
        <v>3630.2</v>
      </c>
      <c r="H10" s="9">
        <v>15</v>
      </c>
      <c r="I10" s="12">
        <v>2</v>
      </c>
      <c r="J10" s="11">
        <v>3400</v>
      </c>
      <c r="K10" s="14" t="s">
        <v>31</v>
      </c>
      <c r="L10" s="16">
        <v>1322.18</v>
      </c>
      <c r="M10" s="18">
        <v>779.94</v>
      </c>
      <c r="N10" s="20">
        <v>172.87</v>
      </c>
      <c r="O10" s="22" t="s">
        <v>30</v>
      </c>
      <c r="P10" s="24">
        <v>1355.21</v>
      </c>
      <c r="Q10" s="26">
        <v>3630.2</v>
      </c>
      <c r="R10" s="7">
        <v>20</v>
      </c>
    </row>
    <row r="11" spans="1:252" ht="34.9" customHeight="1" x14ac:dyDescent="0.2">
      <c r="A11" s="32">
        <v>2</v>
      </c>
      <c r="B11" s="28" t="s">
        <v>34</v>
      </c>
      <c r="C11" s="30" t="s">
        <v>28</v>
      </c>
      <c r="D11" s="56"/>
      <c r="E11" s="59"/>
      <c r="F11" s="8" t="s">
        <v>13</v>
      </c>
      <c r="G11" s="13">
        <v>7196.0000000000009</v>
      </c>
      <c r="H11" s="9">
        <v>50</v>
      </c>
      <c r="I11" s="10">
        <v>9</v>
      </c>
      <c r="J11" s="11">
        <v>6500</v>
      </c>
      <c r="K11" s="15" t="s">
        <v>40</v>
      </c>
      <c r="L11" s="17" t="s">
        <v>39</v>
      </c>
      <c r="M11" s="19">
        <v>3140.9</v>
      </c>
      <c r="N11" s="21">
        <v>331.72</v>
      </c>
      <c r="O11" s="23" t="s">
        <v>30</v>
      </c>
      <c r="P11" s="25">
        <v>3723.38</v>
      </c>
      <c r="Q11" s="27">
        <v>7196.0000000000009</v>
      </c>
      <c r="R11" s="7">
        <v>32</v>
      </c>
    </row>
    <row r="12" spans="1:252" ht="25.5" x14ac:dyDescent="0.2">
      <c r="A12" s="32">
        <v>3</v>
      </c>
      <c r="B12" s="28" t="s">
        <v>35</v>
      </c>
      <c r="C12" s="29" t="s">
        <v>29</v>
      </c>
      <c r="D12" s="56"/>
      <c r="E12" s="59"/>
      <c r="F12" s="8" t="s">
        <v>13</v>
      </c>
      <c r="G12" s="13">
        <v>11845.52</v>
      </c>
      <c r="H12" s="9">
        <v>96</v>
      </c>
      <c r="I12" s="10">
        <v>1</v>
      </c>
      <c r="J12" s="11">
        <v>4730</v>
      </c>
      <c r="K12" s="13" t="s">
        <v>15</v>
      </c>
      <c r="L12" s="16">
        <v>1851.03</v>
      </c>
      <c r="M12" s="18">
        <v>4459.34</v>
      </c>
      <c r="N12" s="20">
        <v>324.24</v>
      </c>
      <c r="O12" s="31">
        <v>421.79</v>
      </c>
      <c r="P12" s="24">
        <v>4789.12</v>
      </c>
      <c r="Q12" s="26">
        <v>14353.52</v>
      </c>
      <c r="R12" s="7">
        <v>32</v>
      </c>
      <c r="U12" s="1">
        <v>2</v>
      </c>
    </row>
    <row r="13" spans="1:252" ht="38.25" customHeight="1" x14ac:dyDescent="0.2">
      <c r="A13" s="32">
        <v>4</v>
      </c>
      <c r="B13" s="28" t="s">
        <v>36</v>
      </c>
      <c r="C13" s="29" t="s">
        <v>37</v>
      </c>
      <c r="D13" s="56"/>
      <c r="E13" s="59"/>
      <c r="F13" s="8" t="s">
        <v>13</v>
      </c>
      <c r="G13" s="13">
        <v>2478.92</v>
      </c>
      <c r="H13" s="9">
        <v>12</v>
      </c>
      <c r="I13" s="10">
        <v>1</v>
      </c>
      <c r="J13" s="11">
        <v>1100</v>
      </c>
      <c r="K13" s="13" t="s">
        <v>38</v>
      </c>
      <c r="L13" s="16">
        <v>925.06</v>
      </c>
      <c r="M13" s="18">
        <v>1141.93</v>
      </c>
      <c r="N13" s="20">
        <v>126.31</v>
      </c>
      <c r="O13" s="31">
        <v>59.96</v>
      </c>
      <c r="P13" s="24">
        <v>225.66</v>
      </c>
      <c r="Q13" s="26">
        <v>2478.92</v>
      </c>
      <c r="R13" s="7">
        <v>13</v>
      </c>
    </row>
    <row r="14" spans="1:252" ht="38.25" customHeight="1" x14ac:dyDescent="0.2">
      <c r="A14" s="32">
        <v>5</v>
      </c>
      <c r="B14" s="28" t="str">
        <f>'[1]I pirkimo dalis'!A10</f>
        <v>XI rūmai</v>
      </c>
      <c r="C14" s="29" t="str">
        <f>'[1]I pirkimo dalis'!B10</f>
        <v>Studentų g. 50, Kaunas</v>
      </c>
      <c r="D14" s="56"/>
      <c r="E14" s="59"/>
      <c r="F14" s="8" t="str">
        <f>'[1]I pirkimo dalis'!E10</f>
        <v>T</v>
      </c>
      <c r="G14" s="13">
        <f>'[1]I pirkimo dalis'!F10</f>
        <v>16711.89</v>
      </c>
      <c r="H14" s="9">
        <f>'[1]I pirkimo dalis'!G10</f>
        <v>43</v>
      </c>
      <c r="I14" s="10">
        <f>'[1]I pirkimo dalis'!H10</f>
        <v>7</v>
      </c>
      <c r="J14" s="11">
        <f>'[1]I pirkimo dalis'!I10</f>
        <v>7480</v>
      </c>
      <c r="K14" s="13" t="str">
        <f>'[1]I pirkimo dalis'!J10</f>
        <v>Pr, An, Tr, Kt, Pn nuo 17:00 iki 8:30</v>
      </c>
      <c r="L14" s="16">
        <f>'[1]I pirkimo dalis'!K10</f>
        <v>4547.2</v>
      </c>
      <c r="M14" s="18">
        <f>'[1]I pirkimo dalis'!L10</f>
        <v>4936.9799999999996</v>
      </c>
      <c r="N14" s="20">
        <f>'[1]I pirkimo dalis'!M10</f>
        <v>386.76</v>
      </c>
      <c r="O14" s="31">
        <f>'[1]I pirkimo dalis'!N10</f>
        <v>376.02</v>
      </c>
      <c r="P14" s="24">
        <f>'[1]I pirkimo dalis'!O10</f>
        <v>6464.93</v>
      </c>
      <c r="Q14" s="26">
        <f>'[1]I pirkimo dalis'!P10</f>
        <v>16711.89</v>
      </c>
      <c r="R14" s="7">
        <f>'[1]I pirkimo dalis'!S10</f>
        <v>32</v>
      </c>
    </row>
    <row r="15" spans="1:252" ht="38.25" customHeight="1" x14ac:dyDescent="0.2">
      <c r="A15" s="32">
        <v>6</v>
      </c>
      <c r="B15" s="28" t="str">
        <f>'[1]I pirkimo dalis'!A11</f>
        <v>XVI rūmai</v>
      </c>
      <c r="C15" s="29" t="str">
        <f>'[1]I pirkimo dalis'!B11</f>
        <v>K. Baršausko g. 59 Kaunas</v>
      </c>
      <c r="D15" s="56"/>
      <c r="E15" s="59"/>
      <c r="F15" s="8" t="str">
        <f>'[1]I pirkimo dalis'!E11</f>
        <v>T</v>
      </c>
      <c r="G15" s="13">
        <f>'[1]I pirkimo dalis'!F11</f>
        <v>8958.0500000000011</v>
      </c>
      <c r="H15" s="9">
        <f>'[1]I pirkimo dalis'!G11</f>
        <v>17</v>
      </c>
      <c r="I15" s="10">
        <f>'[1]I pirkimo dalis'!H11</f>
        <v>4</v>
      </c>
      <c r="J15" s="11">
        <f>'[1]I pirkimo dalis'!I11</f>
        <v>6937.25</v>
      </c>
      <c r="K15" s="13" t="str">
        <f>'[1]I pirkimo dalis'!J11</f>
        <v>Pr, An, Tr, Kt, Pn nuo 17:00 iki 11:00</v>
      </c>
      <c r="L15" s="16">
        <f>'[1]I pirkimo dalis'!K11</f>
        <v>1796.75</v>
      </c>
      <c r="M15" s="18">
        <f>'[1]I pirkimo dalis'!L11</f>
        <v>3238.02</v>
      </c>
      <c r="N15" s="20">
        <f>'[1]I pirkimo dalis'!M11</f>
        <v>424.38</v>
      </c>
      <c r="O15" s="31">
        <f>'[1]I pirkimo dalis'!N11</f>
        <v>502.34</v>
      </c>
      <c r="P15" s="24">
        <f>'[1]I pirkimo dalis'!O11</f>
        <v>2996.56</v>
      </c>
      <c r="Q15" s="26">
        <f>'[1]I pirkimo dalis'!P11</f>
        <v>8958.0500000000011</v>
      </c>
      <c r="R15" s="7">
        <f>'[1]I pirkimo dalis'!S11</f>
        <v>32</v>
      </c>
    </row>
    <row r="16" spans="1:252" ht="38.25" customHeight="1" x14ac:dyDescent="0.2">
      <c r="A16" s="32">
        <v>7</v>
      </c>
      <c r="B16" s="28" t="str">
        <f>'[1]I pirkimo dalis'!A12</f>
        <v>IX rūmai</v>
      </c>
      <c r="C16" s="29" t="str">
        <f>'[1]I pirkimo dalis'!B12</f>
        <v>Studentų g. 48, Kaunas</v>
      </c>
      <c r="D16" s="56"/>
      <c r="E16" s="59"/>
      <c r="F16" s="8" t="str">
        <f>'[1]I pirkimo dalis'!E12</f>
        <v>T</v>
      </c>
      <c r="G16" s="13">
        <f>'[1]I pirkimo dalis'!F12</f>
        <v>13149.33</v>
      </c>
      <c r="H16" s="9">
        <f>'[1]I pirkimo dalis'!G12</f>
        <v>47</v>
      </c>
      <c r="I16" s="10">
        <f>'[1]I pirkimo dalis'!H12</f>
        <v>4</v>
      </c>
      <c r="J16" s="11">
        <f>'[1]I pirkimo dalis'!I12</f>
        <v>5420</v>
      </c>
      <c r="K16" s="15" t="s">
        <v>43</v>
      </c>
      <c r="L16" s="16">
        <f>'[1]I pirkimo dalis'!K12</f>
        <v>2216.7800000000002</v>
      </c>
      <c r="M16" s="18">
        <f>'[1]I pirkimo dalis'!L12</f>
        <v>3175.41</v>
      </c>
      <c r="N16" s="20">
        <f>'[1]I pirkimo dalis'!M12</f>
        <v>330.71</v>
      </c>
      <c r="O16" s="31">
        <f>'[1]I pirkimo dalis'!N12</f>
        <v>113.97</v>
      </c>
      <c r="P16" s="24">
        <f>'[1]I pirkimo dalis'!O12</f>
        <v>7312.46</v>
      </c>
      <c r="Q16" s="26">
        <f>'[1]I pirkimo dalis'!P12</f>
        <v>13149.33</v>
      </c>
      <c r="R16" s="7">
        <f>'[1]I pirkimo dalis'!S12</f>
        <v>32</v>
      </c>
    </row>
    <row r="17" spans="1:20" ht="38.25" customHeight="1" x14ac:dyDescent="0.2">
      <c r="A17" s="32">
        <v>8</v>
      </c>
      <c r="B17" s="28" t="str">
        <f>'[1]I pirkimo dalis'!A13</f>
        <v>XV rūmai</v>
      </c>
      <c r="C17" s="29" t="str">
        <f>'[1]I pirkimo dalis'!B13</f>
        <v>Studentų g. 54, Kaunas</v>
      </c>
      <c r="D17" s="56"/>
      <c r="E17" s="59"/>
      <c r="F17" s="8" t="str">
        <f>'[1]I pirkimo dalis'!E13</f>
        <v>T</v>
      </c>
      <c r="G17" s="13">
        <f>'[1]I pirkimo dalis'!F13</f>
        <v>2788.56</v>
      </c>
      <c r="H17" s="9">
        <f>'[1]I pirkimo dalis'!G13</f>
        <v>15</v>
      </c>
      <c r="I17" s="10">
        <f>'[1]I pirkimo dalis'!H13</f>
        <v>1</v>
      </c>
      <c r="J17" s="11">
        <f>'[1]I pirkimo dalis'!I13</f>
        <v>735</v>
      </c>
      <c r="K17" s="13" t="str">
        <f>'[1]I pirkimo dalis'!J13</f>
        <v>Pr, An, Tr, Kt, Pn nuo 17:00 iki 8:30</v>
      </c>
      <c r="L17" s="16">
        <f>'[1]I pirkimo dalis'!K13</f>
        <v>471.69</v>
      </c>
      <c r="M17" s="18">
        <f>'[1]I pirkimo dalis'!L13</f>
        <v>552.61</v>
      </c>
      <c r="N17" s="20">
        <f>'[1]I pirkimo dalis'!M13</f>
        <v>126.9</v>
      </c>
      <c r="O17" s="31">
        <f>'[1]I pirkimo dalis'!N13</f>
        <v>385</v>
      </c>
      <c r="P17" s="24">
        <f>'[1]I pirkimo dalis'!O13</f>
        <v>1252.3599999999999</v>
      </c>
      <c r="Q17" s="26">
        <f>'[1]I pirkimo dalis'!P13</f>
        <v>2788.56</v>
      </c>
      <c r="R17" s="7">
        <v>13</v>
      </c>
    </row>
    <row r="18" spans="1:20" ht="38.25" customHeight="1" x14ac:dyDescent="0.2">
      <c r="A18" s="32">
        <v>9</v>
      </c>
      <c r="B18" s="28" t="str">
        <f>'[1]I pirkimo dalis'!A14</f>
        <v>XII rūmai</v>
      </c>
      <c r="C18" s="29" t="str">
        <f>'[1]I pirkimo dalis'!B14</f>
        <v>Studentų g. 56, Kaunas</v>
      </c>
      <c r="D18" s="56"/>
      <c r="E18" s="59"/>
      <c r="F18" s="8" t="str">
        <f>'[1]I pirkimo dalis'!E14</f>
        <v>T</v>
      </c>
      <c r="G18" s="13">
        <f>'[1]I pirkimo dalis'!F14</f>
        <v>12431.42</v>
      </c>
      <c r="H18" s="9">
        <f>'[1]I pirkimo dalis'!G14</f>
        <v>56</v>
      </c>
      <c r="I18" s="10">
        <f>'[1]I pirkimo dalis'!H14</f>
        <v>2</v>
      </c>
      <c r="J18" s="11">
        <f>'[1]I pirkimo dalis'!I14</f>
        <v>2630.5</v>
      </c>
      <c r="K18" s="13" t="str">
        <f>'[1]I pirkimo dalis'!J14</f>
        <v>Pr, An, Tr, Kt, Pn nuo 17:00 iki 8:30</v>
      </c>
      <c r="L18" s="16">
        <f>'[1]I pirkimo dalis'!K14</f>
        <v>2777.03</v>
      </c>
      <c r="M18" s="18">
        <f>'[1]I pirkimo dalis'!L14</f>
        <v>3501.44</v>
      </c>
      <c r="N18" s="20">
        <f>'[1]I pirkimo dalis'!M14</f>
        <v>327</v>
      </c>
      <c r="O18" s="31">
        <f>'[1]I pirkimo dalis'!N14</f>
        <v>69.61</v>
      </c>
      <c r="P18" s="24">
        <f>'[1]I pirkimo dalis'!O14</f>
        <v>5756.34</v>
      </c>
      <c r="Q18" s="26">
        <f>'[1]I pirkimo dalis'!P14</f>
        <v>12431.42</v>
      </c>
      <c r="R18" s="7">
        <f>'[1]I pirkimo dalis'!S14</f>
        <v>32</v>
      </c>
    </row>
    <row r="19" spans="1:20" ht="38.25" customHeight="1" x14ac:dyDescent="0.2">
      <c r="A19" s="32">
        <v>10</v>
      </c>
      <c r="B19" s="28" t="str">
        <f>'[1]I pirkimo dalis'!A15</f>
        <v>NIVC</v>
      </c>
      <c r="C19" s="29" t="str">
        <f>'[1]I pirkimo dalis'!B15</f>
        <v>Studentų g. 67, Kaunas</v>
      </c>
      <c r="D19" s="56"/>
      <c r="E19" s="59"/>
      <c r="F19" s="8" t="str">
        <f>'[1]I pirkimo dalis'!E15</f>
        <v>T</v>
      </c>
      <c r="G19" s="13">
        <f>'[1]I pirkimo dalis'!F15</f>
        <v>2206.73</v>
      </c>
      <c r="H19" s="9">
        <f>'[1]I pirkimo dalis'!G15</f>
        <v>24</v>
      </c>
      <c r="I19" s="10">
        <f>'[1]I pirkimo dalis'!H15</f>
        <v>2</v>
      </c>
      <c r="J19" s="11">
        <f>'[1]I pirkimo dalis'!I15</f>
        <v>1250</v>
      </c>
      <c r="K19" s="13" t="str">
        <f>'[1]I pirkimo dalis'!J15</f>
        <v>Pr, An, Tr, Kt, Pn nuo 17:00 iki 8:00</v>
      </c>
      <c r="L19" s="16">
        <f>'[1]I pirkimo dalis'!K15</f>
        <v>740.98</v>
      </c>
      <c r="M19" s="18">
        <f>'[1]I pirkimo dalis'!L15</f>
        <v>519.66</v>
      </c>
      <c r="N19" s="20">
        <f>'[1]I pirkimo dalis'!M15</f>
        <v>202.4</v>
      </c>
      <c r="O19" s="31">
        <f>'[1]I pirkimo dalis'!N15</f>
        <v>51.02</v>
      </c>
      <c r="P19" s="24">
        <f>'[1]I pirkimo dalis'!O15</f>
        <v>692.67</v>
      </c>
      <c r="Q19" s="26">
        <f>'[1]I pirkimo dalis'!P15</f>
        <v>2206.73</v>
      </c>
      <c r="R19" s="7">
        <v>13</v>
      </c>
    </row>
    <row r="20" spans="1:20" ht="38.25" customHeight="1" x14ac:dyDescent="0.2">
      <c r="A20" s="32">
        <v>11</v>
      </c>
      <c r="B20" s="28" t="str">
        <f>'[1]I pirkimo dalis'!A16</f>
        <v>Sporto klubas</v>
      </c>
      <c r="C20" s="29" t="str">
        <f>'[1]I pirkimo dalis'!B16</f>
        <v>A. Purėno g. 18 Kaunas</v>
      </c>
      <c r="D20" s="56"/>
      <c r="E20" s="59"/>
      <c r="F20" s="8" t="str">
        <f>'[1]I pirkimo dalis'!E16</f>
        <v>T</v>
      </c>
      <c r="G20" s="13">
        <v>616.71</v>
      </c>
      <c r="H20" s="9">
        <v>8</v>
      </c>
      <c r="I20" s="10">
        <v>0</v>
      </c>
      <c r="J20" s="11">
        <v>430</v>
      </c>
      <c r="K20" s="13" t="str">
        <f>'[1]I pirkimo dalis'!J16</f>
        <v>Pr, An, Tr, Kt, Pn nuo 21:00 iki 9:00</v>
      </c>
      <c r="L20" s="16">
        <v>0</v>
      </c>
      <c r="M20" s="18">
        <v>36.090000000000003</v>
      </c>
      <c r="N20" s="20">
        <v>56.5</v>
      </c>
      <c r="O20" s="31">
        <v>0</v>
      </c>
      <c r="P20" s="24">
        <v>524.12</v>
      </c>
      <c r="Q20" s="26">
        <v>919.56</v>
      </c>
      <c r="R20" s="7">
        <f>'[1]I pirkimo dalis'!S16</f>
        <v>5</v>
      </c>
    </row>
    <row r="21" spans="1:20" ht="38.25" customHeight="1" x14ac:dyDescent="0.2">
      <c r="A21" s="32">
        <v>12</v>
      </c>
      <c r="B21" s="28" t="str">
        <f>'[1]I pirkimo dalis'!A17</f>
        <v>X rūmai</v>
      </c>
      <c r="C21" s="29" t="str">
        <f>'[1]I pirkimo dalis'!B17</f>
        <v>Studentų g. 48 A, Kaunas</v>
      </c>
      <c r="D21" s="56"/>
      <c r="E21" s="59"/>
      <c r="F21" s="8" t="str">
        <f>'[1]I pirkimo dalis'!E17</f>
        <v>T</v>
      </c>
      <c r="G21" s="13">
        <f>'[1]I pirkimo dalis'!F17</f>
        <v>4829.83</v>
      </c>
      <c r="H21" s="9">
        <f>'[1]I pirkimo dalis'!G17</f>
        <v>16</v>
      </c>
      <c r="I21" s="10">
        <f>'[1]I pirkimo dalis'!H17</f>
        <v>3</v>
      </c>
      <c r="J21" s="11">
        <f>'[1]I pirkimo dalis'!I17</f>
        <v>1160</v>
      </c>
      <c r="K21" s="13" t="str">
        <f>'[1]I pirkimo dalis'!J17</f>
        <v>Pr, An, Tr, Kt, Pn nuo 6:00 iki 10:00</v>
      </c>
      <c r="L21" s="16">
        <f>'[1]I pirkimo dalis'!K17</f>
        <v>1427.71</v>
      </c>
      <c r="M21" s="18">
        <f>'[1]I pirkimo dalis'!L17</f>
        <v>1304.02</v>
      </c>
      <c r="N21" s="20">
        <f>'[1]I pirkimo dalis'!M17</f>
        <v>117.29</v>
      </c>
      <c r="O21" s="31">
        <f>'[1]I pirkimo dalis'!N17</f>
        <v>1001.15</v>
      </c>
      <c r="P21" s="24">
        <f>'[1]I pirkimo dalis'!O17</f>
        <v>979.66</v>
      </c>
      <c r="Q21" s="26">
        <v>4829.83</v>
      </c>
      <c r="R21" s="7">
        <v>20</v>
      </c>
    </row>
    <row r="22" spans="1:20" ht="38.25" customHeight="1" x14ac:dyDescent="0.2">
      <c r="A22" s="32">
        <v>13</v>
      </c>
      <c r="B22" s="28" t="str">
        <f>'[1]I pirkimo dalis'!A18</f>
        <v>M-LAB</v>
      </c>
      <c r="C22" s="29" t="str">
        <f>'[1]I pirkimo dalis'!B18</f>
        <v>Studentų g. 63A, Kaunas</v>
      </c>
      <c r="D22" s="56"/>
      <c r="E22" s="59"/>
      <c r="F22" s="8" t="str">
        <f>'[1]I pirkimo dalis'!E18</f>
        <v>T</v>
      </c>
      <c r="G22" s="13">
        <f>'[1]I pirkimo dalis'!F18</f>
        <v>3774.34</v>
      </c>
      <c r="H22" s="9">
        <f>'[1]I pirkimo dalis'!G18</f>
        <v>10</v>
      </c>
      <c r="I22" s="10">
        <f>'[1]I pirkimo dalis'!H18</f>
        <v>3</v>
      </c>
      <c r="J22" s="11">
        <f>'[1]I pirkimo dalis'!I18</f>
        <v>1200</v>
      </c>
      <c r="K22" s="13" t="str">
        <f>'[1]I pirkimo dalis'!J18</f>
        <v>Pr, An, Tr, Kt, Pn nuo 17:00 iki 8:30</v>
      </c>
      <c r="L22" s="16">
        <f>'[1]I pirkimo dalis'!K18</f>
        <v>758.27</v>
      </c>
      <c r="M22" s="18">
        <f>'[1]I pirkimo dalis'!L18</f>
        <v>1214.9100000000001</v>
      </c>
      <c r="N22" s="20">
        <f>'[1]I pirkimo dalis'!M18</f>
        <v>92.56</v>
      </c>
      <c r="O22" s="31">
        <f>'[1]I pirkimo dalis'!N18</f>
        <v>304.3</v>
      </c>
      <c r="P22" s="24">
        <f>'[1]I pirkimo dalis'!O18</f>
        <v>1404.3</v>
      </c>
      <c r="Q22" s="26">
        <f>'[1]I pirkimo dalis'!P18</f>
        <v>3774.34</v>
      </c>
      <c r="R22" s="7">
        <v>20</v>
      </c>
    </row>
    <row r="23" spans="1:20" ht="38.25" customHeight="1" x14ac:dyDescent="0.2">
      <c r="A23" s="32">
        <v>14</v>
      </c>
      <c r="B23" s="28" t="str">
        <f>'[1]I pirkimo dalis'!A19</f>
        <v>XVII rūmai</v>
      </c>
      <c r="C23" s="29" t="str">
        <f>'[1]I pirkimo dalis'!B19</f>
        <v>Tunelio g.60 A,B korpusas Kaunas</v>
      </c>
      <c r="D23" s="57"/>
      <c r="E23" s="60"/>
      <c r="F23" s="8" t="str">
        <f>'[1]I pirkimo dalis'!E19</f>
        <v>T</v>
      </c>
      <c r="G23" s="13">
        <v>5346.1</v>
      </c>
      <c r="H23" s="9">
        <v>19</v>
      </c>
      <c r="I23" s="10">
        <v>1</v>
      </c>
      <c r="J23" s="11">
        <v>1103.68</v>
      </c>
      <c r="K23" s="13" t="s">
        <v>15</v>
      </c>
      <c r="L23" s="16">
        <v>2404.71</v>
      </c>
      <c r="M23" s="18">
        <v>1604.33</v>
      </c>
      <c r="N23" s="20">
        <v>182.07</v>
      </c>
      <c r="O23" s="31">
        <v>347.05</v>
      </c>
      <c r="P23" s="24">
        <v>807.94</v>
      </c>
      <c r="Q23" s="26">
        <v>5346.1</v>
      </c>
      <c r="R23" s="7">
        <v>32</v>
      </c>
    </row>
    <row r="24" spans="1:20" ht="12.75" x14ac:dyDescent="0.2">
      <c r="G24" s="4"/>
      <c r="L24" s="5"/>
      <c r="M24" s="5"/>
      <c r="N24" s="5"/>
      <c r="O24" s="5"/>
      <c r="P24" s="5"/>
      <c r="R24" s="6"/>
    </row>
    <row r="25" spans="1:20" ht="19.899999999999999" customHeight="1" x14ac:dyDescent="0.2">
      <c r="A25" s="44" t="s">
        <v>19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</row>
    <row r="26" spans="1:20" ht="19.899999999999999" customHeight="1" x14ac:dyDescent="0.2">
      <c r="A26" s="44" t="s">
        <v>20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</row>
    <row r="27" spans="1:20" ht="19.899999999999999" customHeight="1" x14ac:dyDescent="0.2">
      <c r="A27" s="44" t="s">
        <v>21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</row>
    <row r="28" spans="1:20" ht="19.899999999999999" customHeight="1" x14ac:dyDescent="0.2">
      <c r="A28" s="44" t="s">
        <v>22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</row>
  </sheetData>
  <mergeCells count="30">
    <mergeCell ref="A27:T27"/>
    <mergeCell ref="A28:T28"/>
    <mergeCell ref="R6:R7"/>
    <mergeCell ref="R8:R9"/>
    <mergeCell ref="L8:L9"/>
    <mergeCell ref="M8:M9"/>
    <mergeCell ref="N8:N9"/>
    <mergeCell ref="O8:O9"/>
    <mergeCell ref="P8:P9"/>
    <mergeCell ref="B6:B9"/>
    <mergeCell ref="A6:A9"/>
    <mergeCell ref="A25:T25"/>
    <mergeCell ref="A26:T26"/>
    <mergeCell ref="D10:D23"/>
    <mergeCell ref="E10:E23"/>
    <mergeCell ref="P2:Q2"/>
    <mergeCell ref="C6:C9"/>
    <mergeCell ref="D6:D9"/>
    <mergeCell ref="E6:E9"/>
    <mergeCell ref="F6:F9"/>
    <mergeCell ref="G6:G9"/>
    <mergeCell ref="H6:H9"/>
    <mergeCell ref="I6:I9"/>
    <mergeCell ref="J6:J9"/>
    <mergeCell ref="K6:P6"/>
    <mergeCell ref="K7:K9"/>
    <mergeCell ref="L7:P7"/>
    <mergeCell ref="Q8:Q9"/>
    <mergeCell ref="Q6:Q7"/>
    <mergeCell ref="A3:R3"/>
  </mergeCells>
  <phoneticPr fontId="7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9B5867025AEF4547A98183A842801A26" ma:contentTypeVersion="3" ma:contentTypeDescription="Kurkite naują dokumentą." ma:contentTypeScope="" ma:versionID="aa6153e6ea401a97a97494adb58d5465">
  <xsd:schema xmlns:xsd="http://www.w3.org/2001/XMLSchema" xmlns:xs="http://www.w3.org/2001/XMLSchema" xmlns:p="http://schemas.microsoft.com/office/2006/metadata/properties" xmlns:ns2="d5118ee0-79bd-420f-ae4b-0bf314ff3e27" targetNamespace="http://schemas.microsoft.com/office/2006/metadata/properties" ma:root="true" ma:fieldsID="62e5761d01d657acaac6c2387cdaa62b" ns2:_="">
    <xsd:import namespace="d5118ee0-79bd-420f-ae4b-0bf314ff3e2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Auto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118ee0-79bd-420f-ae4b-0bf314ff3e2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o ID reikšmė" ma:description="Dokumento ID reikšmė, priskirta šiam elementui." ma:internalName="_dlc_DocId" ma:readOnly="true">
      <xsd:simpleType>
        <xsd:restriction base="dms:Text"/>
      </xsd:simpleType>
    </xsd:element>
    <xsd:element name="_dlc_DocIdUrl" ma:index="9" nillable="true" ma:displayName="Dokumento ID" ma:description="Nuolatinis saitas į šį dokumentą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AutoNumber" ma:index="11" nillable="true" ma:displayName="Sutarties numeris" ma:internalName="DocAutoNumber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AutoNumber xmlns="d5118ee0-79bd-420f-ae4b-0bf314ff3e27" xsi:nil="true"/>
    <_dlc_DocId xmlns="d5118ee0-79bd-420f-ae4b-0bf314ff3e27">SUTARTYS-36-66323</_dlc_DocId>
    <_dlc_DocIdUrl xmlns="d5118ee0-79bd-420f-ae4b-0bf314ff3e27">
      <Url>https://dvs.ktu.lt/sritys/sutartys/_layouts/15/DocIdRedir.aspx?ID=SUTARTYS-36-66323</Url>
      <Description>SUTARTYS-36-66323</Description>
    </_dlc_DocIdUrl>
  </documentManagement>
</p:properties>
</file>

<file path=customXml/itemProps1.xml><?xml version="1.0" encoding="utf-8"?>
<ds:datastoreItem xmlns:ds="http://schemas.openxmlformats.org/officeDocument/2006/customXml" ds:itemID="{971B272A-B053-45AA-BCF8-86C31E0C76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118ee0-79bd-420f-ae4b-0bf314ff3e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C22372-9721-44A2-A130-079BA531CB4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B6E5886-135D-46E2-A6FA-7D3B3AB724A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B17B2CA-B631-4417-B9D2-07080C28BE53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d5118ee0-79bd-420f-ae4b-0bf314ff3e27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duomenys apie pirkimo objektą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Kliopovas Kęstutis</dc:creator>
  <cp:lastModifiedBy>Kęstutis Kliopovas</cp:lastModifiedBy>
  <dcterms:created xsi:type="dcterms:W3CDTF">2020-09-30T07:17:37Z</dcterms:created>
  <dcterms:modified xsi:type="dcterms:W3CDTF">2025-10-31T05:59:45Z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0x0101009B5867025AEF4547A98183A842801A26</vt:lpwstr>
  </property>
  <property fmtid="{D5CDD505-2E9C-101B-9397-08002B2CF9AE}" pid="3" name="_dlc_DocIdItemGuid">
    <vt:lpwstr>8fcfd555-e4d0-44a9-bfb2-7846797f1099</vt:lpwstr>
  </property>
  <property fmtid="{D5CDD505-2E9C-101B-9397-08002B2CF9AE}" pid="4" name="SSAuditLogLastValue">
    <vt:lpwstr>&lt;?xml version="1.0" encoding="utf-16"?&gt;_x000d_
&lt;SSItemProperties xmlns:xsd="http://www.w3.org/2001/XMLSchema" xmlns:xsi="http://www.w3.org/2001/XMLSchema-instance"&gt;_x000d_
  &lt;Fields&gt;_x000d_
    &lt;string&gt;FileLeafRef&lt;/string&gt;_x000d_
    &lt;string&gt;Title&lt;/string&gt;_x000d_
    &lt;string&gt;DocumentS</vt:lpwstr>
  </property>
  <property fmtid="{D5CDD505-2E9C-101B-9397-08002B2CF9AE}" pid="5" name="InitiatorDep">
    <vt:lpwstr/>
  </property>
  <property fmtid="{D5CDD505-2E9C-101B-9397-08002B2CF9AE}" pid="6" name="ADIniMagerPositions">
    <vt:lpwstr/>
  </property>
  <property fmtid="{D5CDD505-2E9C-101B-9397-08002B2CF9AE}" pid="7" name="ContractGuaranteeDetails">
    <vt:lpwstr/>
  </property>
  <property fmtid="{D5CDD505-2E9C-101B-9397-08002B2CF9AE}" pid="8" name="RegComment">
    <vt:lpwstr/>
  </property>
  <property fmtid="{D5CDD505-2E9C-101B-9397-08002B2CF9AE}" pid="9" name="Order">
    <vt:r8>6632300</vt:r8>
  </property>
  <property fmtid="{D5CDD505-2E9C-101B-9397-08002B2CF9AE}" pid="10" name="WFCurrent">
    <vt:lpwstr/>
  </property>
  <property fmtid="{D5CDD505-2E9C-101B-9397-08002B2CF9AE}" pid="11" name="PurchaseObjectType">
    <vt:lpwstr/>
  </property>
  <property fmtid="{D5CDD505-2E9C-101B-9397-08002B2CF9AE}" pid="12" name="xd_ProgID">
    <vt:lpwstr/>
  </property>
  <property fmtid="{D5CDD505-2E9C-101B-9397-08002B2CF9AE}" pid="13" name="DocumentSetDescription">
    <vt:lpwstr/>
  </property>
  <property fmtid="{D5CDD505-2E9C-101B-9397-08002B2CF9AE}" pid="14" name="ContractParties">
    <vt:lpwstr/>
  </property>
  <property fmtid="{D5CDD505-2E9C-101B-9397-08002B2CF9AE}" pid="15" name="DocOriginatorPosition">
    <vt:lpwstr/>
  </property>
  <property fmtid="{D5CDD505-2E9C-101B-9397-08002B2CF9AE}" pid="16" name="ADResponsiblePositions">
    <vt:lpwstr/>
  </property>
  <property fmtid="{D5CDD505-2E9C-101B-9397-08002B2CF9AE}" pid="17" name="AdditionalAgreements">
    <vt:lpwstr/>
  </property>
  <property fmtid="{D5CDD505-2E9C-101B-9397-08002B2CF9AE}" pid="18" name="ContractPartiesSector">
    <vt:lpwstr/>
  </property>
  <property fmtid="{D5CDD505-2E9C-101B-9397-08002B2CF9AE}" pid="19" name="PurchasePart">
    <vt:lpwstr/>
  </property>
  <property fmtid="{D5CDD505-2E9C-101B-9397-08002B2CF9AE}" pid="20" name="DocOriginatorManager">
    <vt:lpwstr/>
  </property>
  <property fmtid="{D5CDD505-2E9C-101B-9397-08002B2CF9AE}" pid="21" name="TemplateUrl">
    <vt:lpwstr/>
  </property>
  <property fmtid="{D5CDD505-2E9C-101B-9397-08002B2CF9AE}" pid="22" name="ForfeitNotes">
    <vt:lpwstr/>
  </property>
  <property fmtid="{D5CDD505-2E9C-101B-9397-08002B2CF9AE}" pid="23" name="FirstLevelDep">
    <vt:lpwstr/>
  </property>
  <property fmtid="{D5CDD505-2E9C-101B-9397-08002B2CF9AE}" pid="24" name="WFParticipants">
    <vt:lpwstr/>
  </property>
  <property fmtid="{D5CDD505-2E9C-101B-9397-08002B2CF9AE}" pid="25" name="DocSubType">
    <vt:lpwstr/>
  </property>
  <property fmtid="{D5CDD505-2E9C-101B-9397-08002B2CF9AE}" pid="26" name="EffectiveToType">
    <vt:lpwstr/>
  </property>
  <property fmtid="{D5CDD505-2E9C-101B-9397-08002B2CF9AE}" pid="27" name="ContractValue">
    <vt:lpwstr/>
  </property>
  <property fmtid="{D5CDD505-2E9C-101B-9397-08002B2CF9AE}" pid="28" name="ContractValueVAT">
    <vt:lpwstr/>
  </property>
  <property fmtid="{D5CDD505-2E9C-101B-9397-08002B2CF9AE}" pid="29" name="ADOrigManagerPositions">
    <vt:lpwstr/>
  </property>
  <property fmtid="{D5CDD505-2E9C-101B-9397-08002B2CF9AE}" pid="30" name="PurchaseMethod">
    <vt:lpwstr/>
  </property>
  <property fmtid="{D5CDD505-2E9C-101B-9397-08002B2CF9AE}" pid="31" name="DocType">
    <vt:lpwstr/>
  </property>
  <property fmtid="{D5CDD505-2E9C-101B-9397-08002B2CF9AE}" pid="32" name="ContractorAdditional">
    <vt:lpwstr/>
  </property>
  <property fmtid="{D5CDD505-2E9C-101B-9397-08002B2CF9AE}" pid="33" name="ADMagerPositions">
    <vt:lpwstr/>
  </property>
  <property fmtid="{D5CDD505-2E9C-101B-9397-08002B2CF9AE}" pid="34" name="OtherPartyNr">
    <vt:lpwstr/>
  </property>
  <property fmtid="{D5CDD505-2E9C-101B-9397-08002B2CF9AE}" pid="35" name="WFRejected">
    <vt:lpwstr/>
  </property>
  <property fmtid="{D5CDD505-2E9C-101B-9397-08002B2CF9AE}" pid="36" name="WFInitiator">
    <vt:lpwstr/>
  </property>
  <property fmtid="{D5CDD505-2E9C-101B-9397-08002B2CF9AE}" pid="37" name="DocNumber">
    <vt:lpwstr/>
  </property>
  <property fmtid="{D5CDD505-2E9C-101B-9397-08002B2CF9AE}" pid="38" name="ResponsibleManagerPos">
    <vt:lpwstr/>
  </property>
  <property fmtid="{D5CDD505-2E9C-101B-9397-08002B2CF9AE}" pid="39" name="SSOSWFStage">
    <vt:lpwstr/>
  </property>
  <property fmtid="{D5CDD505-2E9C-101B-9397-08002B2CF9AE}" pid="40" name="Title2">
    <vt:lpwstr/>
  </property>
  <property fmtid="{D5CDD505-2E9C-101B-9397-08002B2CF9AE}" pid="41" name="ResponsiblePosition">
    <vt:lpwstr/>
  </property>
  <property fmtid="{D5CDD505-2E9C-101B-9397-08002B2CF9AE}" pid="42" name="ContractType">
    <vt:lpwstr/>
  </property>
  <property fmtid="{D5CDD505-2E9C-101B-9397-08002B2CF9AE}" pid="43" name="ContractStatus">
    <vt:lpwstr/>
  </property>
  <property fmtid="{D5CDD505-2E9C-101B-9397-08002B2CF9AE}" pid="44" name="ContractGuarantee">
    <vt:lpwstr/>
  </property>
  <property fmtid="{D5CDD505-2E9C-101B-9397-08002B2CF9AE}" pid="45" name="DocRegStatus">
    <vt:lpwstr/>
  </property>
  <property fmtid="{D5CDD505-2E9C-101B-9397-08002B2CF9AE}" pid="46" name="ContractChangesCause">
    <vt:lpwstr/>
  </property>
  <property fmtid="{D5CDD505-2E9C-101B-9397-08002B2CF9AE}" pid="47" name="DocOriginatorManagerPos">
    <vt:lpwstr/>
  </property>
  <property fmtid="{D5CDD505-2E9C-101B-9397-08002B2CF9AE}" pid="48" name="PurchasePurpose">
    <vt:lpwstr/>
  </property>
  <property fmtid="{D5CDD505-2E9C-101B-9397-08002B2CF9AE}" pid="49" name="ResponsibleManager">
    <vt:lpwstr/>
  </property>
  <property fmtid="{D5CDD505-2E9C-101B-9397-08002B2CF9AE}" pid="50" name="ContractValueTotal">
    <vt:lpwstr/>
  </property>
  <property fmtid="{D5CDD505-2E9C-101B-9397-08002B2CF9AE}" pid="51" name="FirstLevelDepManager">
    <vt:lpwstr/>
  </property>
  <property fmtid="{D5CDD505-2E9C-101B-9397-08002B2CF9AE}" pid="52" name="ContractorOtherTxt">
    <vt:lpwstr/>
  </property>
  <property fmtid="{D5CDD505-2E9C-101B-9397-08002B2CF9AE}" pid="53" name="ContractPartiesLocation">
    <vt:lpwstr/>
  </property>
  <property fmtid="{D5CDD505-2E9C-101B-9397-08002B2CF9AE}" pid="54" name="InitiatorPosition">
    <vt:lpwstr/>
  </property>
  <property fmtid="{D5CDD505-2E9C-101B-9397-08002B2CF9AE}" pid="55" name="DocOriginatorDep">
    <vt:lpwstr/>
  </property>
  <property fmtid="{D5CDD505-2E9C-101B-9397-08002B2CF9AE}" pid="56" name="PurchaseType">
    <vt:lpwstr/>
  </property>
  <property fmtid="{D5CDD505-2E9C-101B-9397-08002B2CF9AE}" pid="57" name="InitiatorManager">
    <vt:lpwstr/>
  </property>
  <property fmtid="{D5CDD505-2E9C-101B-9397-08002B2CF9AE}" pid="58" name="PurchaseNum">
    <vt:lpwstr/>
  </property>
  <property fmtid="{D5CDD505-2E9C-101B-9397-08002B2CF9AE}" pid="59" name="InitiatorManagerPos">
    <vt:lpwstr/>
  </property>
  <property fmtid="{D5CDD505-2E9C-101B-9397-08002B2CF9AE}" pid="60" name="PreliminaryContractNum">
    <vt:lpwstr/>
  </property>
  <property fmtid="{D5CDD505-2E9C-101B-9397-08002B2CF9AE}" pid="61" name="ResponsibleDep">
    <vt:lpwstr/>
  </property>
  <property fmtid="{D5CDD505-2E9C-101B-9397-08002B2CF9AE}" pid="62" name="DocRegDate">
    <vt:filetime>2021-01-13T22:00:00Z</vt:filetime>
  </property>
  <property fmtid="{D5CDD505-2E9C-101B-9397-08002B2CF9AE}" pid="63" name="auditlogfromitemproperty">
    <vt:lpwstr>&lt;?xml version="1.0" encoding="utf-16"?&gt;_x000d_
&lt;XmlHiddenFieldAuditLogItem xmlns:xsd="http://www.w3.org/2001/XMLSchema" xmlns:xsi="http://www.w3.org/2001/XMLSchema-instance"&gt;_x000d_
  &lt;auditlist&gt;_x000d_
    &lt;XmlHiddenFieldAuditLogItem&gt;_x000d_
      &lt;auditlist /&gt;_x000d_
      &lt;User&gt;SHA</vt:lpwstr>
  </property>
</Properties>
</file>