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abtratc1-my.sharepoint.com/personal/viesiejipirkimai_uabtratc_lt/Documents/Darbalaukis/PIRKIMAI/2025 m. pirkimai/Trinkeliu dejimas/"/>
    </mc:Choice>
  </mc:AlternateContent>
  <xr:revisionPtr revIDLastSave="3" documentId="8_{B184C0FC-DE2F-4D80-A41A-688B9AE1889B}" xr6:coauthVersionLast="47" xr6:coauthVersionMax="47" xr10:uidLastSave="{59B6DBF8-FA70-4FFC-8764-D900EB9D8B22}"/>
  <bookViews>
    <workbookView xWindow="-120" yWindow="-120" windowWidth="29040" windowHeight="15720" activeTab="3" xr2:uid="{9E632A64-B3C2-4271-842E-4306B24EECFA}"/>
  </bookViews>
  <sheets>
    <sheet name="Jurbarkas" sheetId="1" r:id="rId1"/>
    <sheet name="Šilalė" sheetId="2" r:id="rId2"/>
    <sheet name="Tauragė+Pagėgiai" sheetId="3" r:id="rId3"/>
    <sheet name="Informacinio stendo įrengima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H4" i="1"/>
  <c r="E4" i="1"/>
  <c r="L4" i="1" s="1"/>
  <c r="G102" i="3"/>
  <c r="D102" i="3"/>
  <c r="J95" i="3"/>
  <c r="G95" i="3"/>
  <c r="D95" i="3"/>
  <c r="G56" i="3"/>
  <c r="D56" i="3"/>
  <c r="J38" i="3"/>
  <c r="G38" i="3"/>
  <c r="D38" i="3"/>
  <c r="J21" i="2"/>
  <c r="G21" i="2"/>
  <c r="D21" i="2"/>
  <c r="J55" i="2"/>
  <c r="G55" i="2"/>
  <c r="D55" i="2"/>
  <c r="J41" i="1"/>
  <c r="G41" i="1"/>
  <c r="D41" i="1"/>
  <c r="J22" i="1"/>
  <c r="G22" i="1"/>
  <c r="D22" i="1"/>
</calcChain>
</file>

<file path=xl/sharedStrings.xml><?xml version="1.0" encoding="utf-8"?>
<sst xmlns="http://schemas.openxmlformats.org/spreadsheetml/2006/main" count="430" uniqueCount="224">
  <si>
    <r>
      <t xml:space="preserve">Jurbarko rajono savivaldybės </t>
    </r>
    <r>
      <rPr>
        <b/>
        <sz val="11"/>
        <color theme="1"/>
        <rFont val="Aptos Narrow"/>
        <family val="2"/>
        <scheme val="minor"/>
      </rPr>
      <t>maisto/virtuvės atliekų</t>
    </r>
    <r>
      <rPr>
        <sz val="11"/>
        <color theme="1"/>
        <rFont val="Aptos Narrow"/>
        <family val="2"/>
        <charset val="186"/>
        <scheme val="minor"/>
      </rPr>
      <t xml:space="preserve"> aikštelių įrengimo vietos ir kiekiai</t>
    </r>
  </si>
  <si>
    <t>Eil. Nr.</t>
  </si>
  <si>
    <t>Adresas</t>
  </si>
  <si>
    <t>Betono trinkelės su visais palydinčiais pasluoksniais Kaina už m² (be PVM)</t>
  </si>
  <si>
    <t>Plotas (m²)</t>
  </si>
  <si>
    <t>Bendra kaina (be PVM)</t>
  </si>
  <si>
    <t>Vejos bortai Kaina už m (be PVM)</t>
  </si>
  <si>
    <t>Ilgis (m)</t>
  </si>
  <si>
    <t>Gatvės bortų įrengimas Kaina už m (be PVM)</t>
  </si>
  <si>
    <t>Bendra aikštelės įrengimo kaina (be PVM</t>
  </si>
  <si>
    <t>PVM</t>
  </si>
  <si>
    <t>Bendra aikštelės įrengimo kaina (su  PVM</t>
  </si>
  <si>
    <r>
      <t>1.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0"/>
        <color theme="1"/>
        <rFont val="Aptos"/>
        <family val="2"/>
      </rPr>
      <t> </t>
    </r>
  </si>
  <si>
    <t xml:space="preserve">P.Cvirkos g. 4  </t>
  </si>
  <si>
    <r>
      <t>2.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0"/>
        <color theme="1"/>
        <rFont val="Aptos"/>
        <family val="2"/>
      </rPr>
      <t> </t>
    </r>
  </si>
  <si>
    <t>Nemuno g. 16 (du konteineriai)</t>
  </si>
  <si>
    <r>
      <t>3.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0"/>
        <color theme="1"/>
        <rFont val="Aptos"/>
        <family val="2"/>
      </rPr>
      <t> </t>
    </r>
  </si>
  <si>
    <t>Dariaus ir Girėno g. 64 (Kauno g. 23)</t>
  </si>
  <si>
    <r>
      <t>4.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0"/>
        <color theme="1"/>
        <rFont val="Aptos"/>
        <family val="2"/>
      </rPr>
      <t> </t>
    </r>
  </si>
  <si>
    <t>M. Valančiaus g. 8</t>
  </si>
  <si>
    <r>
      <t>5.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0"/>
        <color theme="1"/>
        <rFont val="Aptos"/>
        <family val="2"/>
      </rPr>
      <t> </t>
    </r>
  </si>
  <si>
    <t>P.Cvirkos g.11-13</t>
  </si>
  <si>
    <r>
      <t>6.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0"/>
        <color theme="1"/>
        <rFont val="Aptos"/>
        <family val="2"/>
      </rPr>
      <t> </t>
    </r>
  </si>
  <si>
    <t>Kęstučio g. 10-12</t>
  </si>
  <si>
    <r>
      <t>7.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0"/>
        <color theme="1"/>
        <rFont val="Aptos"/>
        <family val="2"/>
      </rPr>
      <t> </t>
    </r>
  </si>
  <si>
    <t>Kęstučio g. 35-37</t>
  </si>
  <si>
    <r>
      <t>8.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0"/>
        <color theme="1"/>
        <rFont val="Aptos"/>
        <family val="2"/>
      </rPr>
      <t> </t>
    </r>
  </si>
  <si>
    <t>Kęstučio g. 16</t>
  </si>
  <si>
    <r>
      <t>9.</t>
    </r>
    <r>
      <rPr>
        <sz val="7"/>
        <color theme="1"/>
        <rFont val="Times New Roman"/>
        <family val="1"/>
        <charset val="186"/>
      </rPr>
      <t xml:space="preserve">       </t>
    </r>
    <r>
      <rPr>
        <sz val="10"/>
        <color theme="1"/>
        <rFont val="Aptos"/>
        <family val="2"/>
      </rPr>
      <t> </t>
    </r>
  </si>
  <si>
    <t>Lauko g.12 C</t>
  </si>
  <si>
    <r>
      <t>10.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ptos"/>
        <family val="2"/>
      </rPr>
      <t> </t>
    </r>
  </si>
  <si>
    <t>Lauko  g.7</t>
  </si>
  <si>
    <r>
      <t>11.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ptos"/>
        <family val="2"/>
      </rPr>
      <t> </t>
    </r>
  </si>
  <si>
    <t>Dariaus ir Girėno g .47 A</t>
  </si>
  <si>
    <r>
      <t>12.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ptos"/>
        <family val="2"/>
      </rPr>
      <t> </t>
    </r>
  </si>
  <si>
    <t>Dariaus ir Girėno g. 98</t>
  </si>
  <si>
    <r>
      <t>13.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ptos"/>
        <family val="2"/>
      </rPr>
      <t> </t>
    </r>
  </si>
  <si>
    <t>Dariaus ir Girėno g. 89</t>
  </si>
  <si>
    <r>
      <t>14.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ptos"/>
        <family val="2"/>
      </rPr>
      <t> </t>
    </r>
  </si>
  <si>
    <t>S. Daukanto -Žemaitės g. sankryža</t>
  </si>
  <si>
    <r>
      <t>15.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ptos"/>
        <family val="2"/>
      </rPr>
      <t> </t>
    </r>
  </si>
  <si>
    <t>Gedimino g. 27</t>
  </si>
  <si>
    <r>
      <t>16.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ptos"/>
        <family val="2"/>
      </rPr>
      <t> </t>
    </r>
  </si>
  <si>
    <t>Vasario 16-osios g. 1</t>
  </si>
  <si>
    <r>
      <t>17.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ptos"/>
        <family val="2"/>
      </rPr>
      <t> </t>
    </r>
  </si>
  <si>
    <t>Algirdo g. 12-14</t>
  </si>
  <si>
    <r>
      <t>18.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ptos"/>
        <family val="2"/>
      </rPr>
      <t> </t>
    </r>
  </si>
  <si>
    <t>V. Kudirkos g. 36</t>
  </si>
  <si>
    <t xml:space="preserve">Viso kiekis </t>
  </si>
  <si>
    <t xml:space="preserve">Viso </t>
  </si>
  <si>
    <t>PASTABA!</t>
  </si>
  <si>
    <t xml:space="preserve">Skaičiuojant  Lauko g. 12 C į kainą turi būti įskaičiuoti Asfalto dangos demontavimo darbai 8,20 m2 (Žr. situacijos plane) </t>
  </si>
  <si>
    <t>Skaičiuojant Dariaus ir Girėno g. 47A į kainą turi būti įskaičiuotas esamas pamato demontavimas 0,60 m3 (Žr. situacijos plane)</t>
  </si>
  <si>
    <r>
      <t xml:space="preserve">Jurbarko rajono savivaldybės </t>
    </r>
    <r>
      <rPr>
        <b/>
        <sz val="11"/>
        <color theme="1"/>
        <rFont val="Aptos Narrow"/>
        <family val="2"/>
        <scheme val="minor"/>
      </rPr>
      <t>tekstilės atliekų</t>
    </r>
    <r>
      <rPr>
        <sz val="11"/>
        <color theme="1"/>
        <rFont val="Aptos Narrow"/>
        <family val="2"/>
        <charset val="186"/>
        <scheme val="minor"/>
      </rPr>
      <t xml:space="preserve"> aikštelių įrengimo vietos ir kiekiai</t>
    </r>
  </si>
  <si>
    <t xml:space="preserve">1. </t>
  </si>
  <si>
    <t>2.</t>
  </si>
  <si>
    <t>3.</t>
  </si>
  <si>
    <t>4.</t>
  </si>
  <si>
    <t>5.</t>
  </si>
  <si>
    <t>6.</t>
  </si>
  <si>
    <t>Dariaus ir Girėno g 47 A</t>
  </si>
  <si>
    <t>7.</t>
  </si>
  <si>
    <t>8.</t>
  </si>
  <si>
    <t>Sodų g. 6, Pauliai</t>
  </si>
  <si>
    <t>9.</t>
  </si>
  <si>
    <t>Tvenkinėlio-Sodo g., Smalininkai (priešais Parko g. 19)</t>
  </si>
  <si>
    <t>10.</t>
  </si>
  <si>
    <t>Raudonėnų g. 23, Raudonėnai</t>
  </si>
  <si>
    <t>11.</t>
  </si>
  <si>
    <t>Pėsčiųjų takas 8, Rotuliai</t>
  </si>
  <si>
    <t>Viso</t>
  </si>
  <si>
    <t>PASTATABA!</t>
  </si>
  <si>
    <r>
      <t xml:space="preserve">Skaičiuojant </t>
    </r>
    <r>
      <rPr>
        <b/>
        <sz val="11"/>
        <color theme="1"/>
        <rFont val="Aptos Narrow"/>
        <family val="2"/>
        <scheme val="minor"/>
      </rPr>
      <t xml:space="preserve"> Lauko g. 12C</t>
    </r>
    <r>
      <rPr>
        <sz val="11"/>
        <color theme="1"/>
        <rFont val="Aptos Narrow"/>
        <family val="2"/>
        <charset val="186"/>
        <scheme val="minor"/>
      </rPr>
      <t xml:space="preserve"> į kainą turi būti įskaičiuoti Asfalto dangos demontavimo darbai 8,20 m2 (Žr. situacijos plane).</t>
    </r>
  </si>
  <si>
    <r>
      <t xml:space="preserve">Skaičiuojant </t>
    </r>
    <r>
      <rPr>
        <b/>
        <sz val="11"/>
        <color theme="1"/>
        <rFont val="Aptos Narrow"/>
        <family val="2"/>
        <scheme val="minor"/>
      </rPr>
      <t>Dariaus ir Girėno g. 47A</t>
    </r>
    <r>
      <rPr>
        <sz val="11"/>
        <color theme="1"/>
        <rFont val="Aptos Narrow"/>
        <family val="2"/>
        <charset val="186"/>
        <scheme val="minor"/>
      </rPr>
      <t xml:space="preserve"> į kainą turi būti įskaičiuotas esamas pamato demontavimas 0,60 m3 (Žr. situacijos plane).</t>
    </r>
  </si>
  <si>
    <r>
      <t xml:space="preserve">Šilalės rajono savivaldybės </t>
    </r>
    <r>
      <rPr>
        <b/>
        <sz val="11"/>
        <color theme="1"/>
        <rFont val="Aptos Narrow"/>
        <family val="2"/>
        <scheme val="minor"/>
      </rPr>
      <t>maisto/virtuvės atliekų</t>
    </r>
    <r>
      <rPr>
        <sz val="11"/>
        <color theme="1"/>
        <rFont val="Aptos Narrow"/>
        <family val="2"/>
        <charset val="186"/>
        <scheme val="minor"/>
      </rPr>
      <t xml:space="preserve"> aikštelių įrengimo vietos ir kiekiai</t>
    </r>
  </si>
  <si>
    <t>1.</t>
  </si>
  <si>
    <t>Dariaus ir Girėno g. 31</t>
  </si>
  <si>
    <t>Dariaus ir Girėno g. 37</t>
  </si>
  <si>
    <t>Dariaus ir Girėno g. 48</t>
  </si>
  <si>
    <t>Žemaitės g. 6</t>
  </si>
  <si>
    <t>Maironio g. 19</t>
  </si>
  <si>
    <t>Maironio g. 23</t>
  </si>
  <si>
    <t>D. Poškos g. 6</t>
  </si>
  <si>
    <t>D. Poškos g. 14</t>
  </si>
  <si>
    <t>Kovo 11-osios g. 24</t>
  </si>
  <si>
    <t>Kovo 11-osios g. 25</t>
  </si>
  <si>
    <t>J. Basanavičiaus g. 23A</t>
  </si>
  <si>
    <t>12.</t>
  </si>
  <si>
    <t>Nepriklausomybės g. 2C</t>
  </si>
  <si>
    <t>13.</t>
  </si>
  <si>
    <t>Vasario 16-osios g. 16</t>
  </si>
  <si>
    <t>14.</t>
  </si>
  <si>
    <t>Žalioji g. 4 (Kvėdarna)</t>
  </si>
  <si>
    <t>15.</t>
  </si>
  <si>
    <t>Žalioji g. 6  (Kvėdarna)</t>
  </si>
  <si>
    <t>16.</t>
  </si>
  <si>
    <t>Žalioji g. 7 (Kvėdarna)</t>
  </si>
  <si>
    <t>17.</t>
  </si>
  <si>
    <t>K. Jauniaus g. 9 (Žalioji g. 1A) (Kvėdarna)</t>
  </si>
  <si>
    <t>18.</t>
  </si>
  <si>
    <t>Miškelio g. 3 (Kvėdarna)</t>
  </si>
  <si>
    <t xml:space="preserve">Skaičiuojant Maironio g. 19 į kainą turi būti įskaičiuoti trinkelių dangos demontavimas darbai 10,28 m2 (Žr. situacijos plane). </t>
  </si>
  <si>
    <t xml:space="preserve">Skaičiuojant  Žemaitės g. 6 į kainą turi būti įskaičiuotas suolo  perkėlimas ir sumontavimas naujoje vietoje prie konteinerių aikštelės  (Žr. situacijos plane). </t>
  </si>
  <si>
    <r>
      <t>Šilalės rajono savivaldybės</t>
    </r>
    <r>
      <rPr>
        <b/>
        <sz val="11"/>
        <color theme="1"/>
        <rFont val="Aptos Narrow"/>
        <family val="2"/>
        <scheme val="minor"/>
      </rPr>
      <t xml:space="preserve"> tekstilės atliekų</t>
    </r>
    <r>
      <rPr>
        <sz val="11"/>
        <color theme="1"/>
        <rFont val="Aptos Narrow"/>
        <family val="2"/>
        <charset val="186"/>
        <scheme val="minor"/>
      </rPr>
      <t xml:space="preserve"> aikštelių įrengimo vietos ir kiekiai</t>
    </r>
  </si>
  <si>
    <t>D. Poškos g. 5</t>
  </si>
  <si>
    <t>J. Basnavičiaus g. 8A</t>
  </si>
  <si>
    <t>M. Valančiaus g. 4</t>
  </si>
  <si>
    <t>Vasario 16-osis g. 28</t>
  </si>
  <si>
    <t>Nepriklausomybės g. 15</t>
  </si>
  <si>
    <t>Dariaus ir Girėno g. 50</t>
  </si>
  <si>
    <t>Bažnyčios g. 3, Balsių k.</t>
  </si>
  <si>
    <t>Varnių g. 22, Kaltinėnų mstl.</t>
  </si>
  <si>
    <t>Akmenos g. 39, Gineikių k.</t>
  </si>
  <si>
    <t>Aušrinės g. 34 A, Iždonų k.</t>
  </si>
  <si>
    <t>Ašvos g. 4, Pajūralio k.</t>
  </si>
  <si>
    <t>19.</t>
  </si>
  <si>
    <t>Liubarto g. 2, Pajūralio k.</t>
  </si>
  <si>
    <t>20.</t>
  </si>
  <si>
    <t xml:space="preserve">Dariaus ir Girėno g. 26, Pajūrio mstl. </t>
  </si>
  <si>
    <t>21.</t>
  </si>
  <si>
    <t>Jūros gatvė 16 (Skurbyno g .), Drobūkščių k.</t>
  </si>
  <si>
    <t>22.</t>
  </si>
  <si>
    <t xml:space="preserve">Mokyklos g. 4, Naujojo Obelyno k., </t>
  </si>
  <si>
    <r>
      <rPr>
        <b/>
        <sz val="11"/>
        <color theme="1"/>
        <rFont val="Aptos Narrow"/>
        <family val="2"/>
        <scheme val="minor"/>
      </rPr>
      <t>Viso kiekis</t>
    </r>
    <r>
      <rPr>
        <sz val="11"/>
        <color theme="1"/>
        <rFont val="Aptos Narrow"/>
        <family val="2"/>
        <charset val="186"/>
        <scheme val="minor"/>
      </rPr>
      <t xml:space="preserve"> </t>
    </r>
  </si>
  <si>
    <t>Tauragės ir Pagėgių savivaldybių maisto/virtuvės atliekų ir tekstilės aikštelių įrengimo vietos ir kiekiai</t>
  </si>
  <si>
    <r>
      <t xml:space="preserve">Tauragės rajono savivaldybės </t>
    </r>
    <r>
      <rPr>
        <b/>
        <sz val="11"/>
        <color theme="1"/>
        <rFont val="Aptos Narrow"/>
        <family val="2"/>
        <scheme val="minor"/>
      </rPr>
      <t>maisto/virtuvės atliekų</t>
    </r>
    <r>
      <rPr>
        <sz val="11"/>
        <color theme="1"/>
        <rFont val="Aptos Narrow"/>
        <family val="2"/>
        <charset val="186"/>
        <scheme val="minor"/>
      </rPr>
      <t xml:space="preserve"> aikštelių įrengimo vietos ir kiekiai</t>
    </r>
  </si>
  <si>
    <t>Ateities takas 2</t>
  </si>
  <si>
    <t xml:space="preserve">2. </t>
  </si>
  <si>
    <t>Ateities takas 12</t>
  </si>
  <si>
    <t xml:space="preserve">3. </t>
  </si>
  <si>
    <t>Ateities takas 26</t>
  </si>
  <si>
    <t>Gedimino g. 37</t>
  </si>
  <si>
    <t>Gedimino g. 29</t>
  </si>
  <si>
    <t>Gedimino g. 25</t>
  </si>
  <si>
    <t>Gedimino g. 41</t>
  </si>
  <si>
    <t xml:space="preserve">Donelaičio g. 64 </t>
  </si>
  <si>
    <t>Vytauto g. 14</t>
  </si>
  <si>
    <t>Vytauto g. 60A</t>
  </si>
  <si>
    <t>Vytauto g. 76C</t>
  </si>
  <si>
    <t>Vytauto g. 85</t>
  </si>
  <si>
    <t xml:space="preserve">Vytauto g. 141 </t>
  </si>
  <si>
    <t>Moksleivių alėja 6</t>
  </si>
  <si>
    <t>Dainavos g. 6</t>
  </si>
  <si>
    <t>Miško g. 4</t>
  </si>
  <si>
    <t>J. Tumo Vaižganto g. 120</t>
  </si>
  <si>
    <t>J. Tumo Vaižganto g. 126</t>
  </si>
  <si>
    <t>J. Tumo Vaižganto g. 129</t>
  </si>
  <si>
    <t>J. Tumo Vaižganto g. 142</t>
  </si>
  <si>
    <t>Žemaitės g. 28</t>
  </si>
  <si>
    <t>Žemaitės g. 3</t>
  </si>
  <si>
    <t>23.</t>
  </si>
  <si>
    <t>Dariaus ir Girėno g. 28</t>
  </si>
  <si>
    <t>24.</t>
  </si>
  <si>
    <t>Dariaus ir Girėno g. 34</t>
  </si>
  <si>
    <t>25.</t>
  </si>
  <si>
    <t>Dariaus ir Girėno g. 36</t>
  </si>
  <si>
    <t>26.</t>
  </si>
  <si>
    <t>Vasario 16-osios g. 3</t>
  </si>
  <si>
    <t>27.</t>
  </si>
  <si>
    <t>Vasario 16-osios g. 8A</t>
  </si>
  <si>
    <t>28.</t>
  </si>
  <si>
    <t>Bažnyčių g. 1</t>
  </si>
  <si>
    <t>29.</t>
  </si>
  <si>
    <t>Respublikos g. 7</t>
  </si>
  <si>
    <t>30.</t>
  </si>
  <si>
    <t>Bendrabučio skg. 2</t>
  </si>
  <si>
    <t>31.</t>
  </si>
  <si>
    <t>Tarailių g. 3</t>
  </si>
  <si>
    <t>32.</t>
  </si>
  <si>
    <t>Aerodromo g. 13</t>
  </si>
  <si>
    <t>33.</t>
  </si>
  <si>
    <t>M. Mažvydo g. 49</t>
  </si>
  <si>
    <t>34.</t>
  </si>
  <si>
    <t>Tauragės Dvaro g. 36</t>
  </si>
  <si>
    <t>Viso kiekis</t>
  </si>
  <si>
    <t xml:space="preserve">Skaičiuojant Moksleivių alėja 6 į kainą turi būti įskaičiuota trinkelių dangos demontavimo darbai  1,74 m2 ir  150 mm pločio g/b atraminės sienutės įrengimas 5,28 m (Žr. situacijos plane). </t>
  </si>
  <si>
    <t xml:space="preserve">Skaičiuojant M. Mažvydo g. 49 į kainą turi būti įskaičiuoti asfalto dangos demontavimo darbai 3,80 m2  (Žr. situacijos plane). </t>
  </si>
  <si>
    <t xml:space="preserve">Skaičiuojant J. Tumo Vaižganto g. 142 į kainą turi būti įskaičiuoti asfalto dangos demontavimo darbai 6,53 m2  (Žr. situacijos plane). </t>
  </si>
  <si>
    <t xml:space="preserve">Skaičiuojant Dariaus ir Girėno g. 28 į kainą turi būti įskaičiuoti asfalto dangos demontavimo darbai 10,41 m2  (Žr. situacijos plane). </t>
  </si>
  <si>
    <t xml:space="preserve">Skaičiuojant Dariaus ir Girėno g. 36 į kainą turi būti įskaičiuota gatvės bortų demontavimas ir pakeitimas nužemintais 2m  (Žr. situacijos plane). </t>
  </si>
  <si>
    <r>
      <t xml:space="preserve">Pagėgių savivaldybės </t>
    </r>
    <r>
      <rPr>
        <b/>
        <sz val="11"/>
        <color theme="1"/>
        <rFont val="Aptos Narrow"/>
        <family val="2"/>
        <scheme val="minor"/>
      </rPr>
      <t xml:space="preserve">maisto/virtuvės atliekų </t>
    </r>
    <r>
      <rPr>
        <sz val="11"/>
        <color theme="1"/>
        <rFont val="Aptos Narrow"/>
        <family val="2"/>
        <charset val="186"/>
        <scheme val="minor"/>
      </rPr>
      <t>aikštelių įrengimo vietos ir kiekiai</t>
    </r>
  </si>
  <si>
    <t>Vilniaus g. 4</t>
  </si>
  <si>
    <t>Vydūno g. 9</t>
  </si>
  <si>
    <t>Geležinkelio g.10</t>
  </si>
  <si>
    <t>Turgaus g. 2</t>
  </si>
  <si>
    <t>Aukštaičių g. 4</t>
  </si>
  <si>
    <r>
      <t xml:space="preserve">Tauragės rajono savivaldybės </t>
    </r>
    <r>
      <rPr>
        <b/>
        <sz val="11"/>
        <color theme="1"/>
        <rFont val="Aptos Narrow"/>
        <family val="2"/>
        <scheme val="minor"/>
      </rPr>
      <t>tekstilės atliekų</t>
    </r>
    <r>
      <rPr>
        <sz val="11"/>
        <color theme="1"/>
        <rFont val="Aptos Narrow"/>
        <family val="2"/>
        <charset val="186"/>
        <scheme val="minor"/>
      </rPr>
      <t xml:space="preserve"> aikštelių įrengimo vietos ir kiekiai</t>
    </r>
  </si>
  <si>
    <t>Dainavos g. 6 (dviguba aikštelė)</t>
  </si>
  <si>
    <t>Vytauto g. 136 A</t>
  </si>
  <si>
    <t>Dobilo g. 11</t>
  </si>
  <si>
    <t>Ivanausko g. 94</t>
  </si>
  <si>
    <t>Miško g. 10</t>
  </si>
  <si>
    <t>Tumo Vaižganto g. 127</t>
  </si>
  <si>
    <t>Pamiškių g. 1</t>
  </si>
  <si>
    <t>Lapių g. 2, Joniškė</t>
  </si>
  <si>
    <t>Dvaro g.  30, Taurai</t>
  </si>
  <si>
    <t xml:space="preserve">Topolių g. 82A. Butkeliai </t>
  </si>
  <si>
    <t>Sodininkų g. Juodmeprių k.</t>
  </si>
  <si>
    <t xml:space="preserve">Medelyno g. 9, Papušynės k. </t>
  </si>
  <si>
    <t>Vilieties 4 g. Lomiai</t>
  </si>
  <si>
    <t>Dvaro g. 36, Taurai</t>
  </si>
  <si>
    <t xml:space="preserve">Gramančios g. 1, Pagramantis </t>
  </si>
  <si>
    <t>Sungailiškių g. 30, Sungailiškiai</t>
  </si>
  <si>
    <t>Šermukšnių g. 7 , Norkiškė</t>
  </si>
  <si>
    <t>Gandrų g. 18, Šakiai</t>
  </si>
  <si>
    <t>Kelmės g. 40, Skaudvilė</t>
  </si>
  <si>
    <t>Sodų g. 13 , Skaudvilė</t>
  </si>
  <si>
    <t>Liepų g. (Aukštupių g. 22), Aukštupiai</t>
  </si>
  <si>
    <t>Elbento g. , Kęsčiai</t>
  </si>
  <si>
    <t>Šikšnių g. 22 , Šikšniai</t>
  </si>
  <si>
    <t>Vėringos g. 9, Vizbarai</t>
  </si>
  <si>
    <r>
      <t xml:space="preserve">Pagėgių savivaldybės </t>
    </r>
    <r>
      <rPr>
        <b/>
        <sz val="11"/>
        <color theme="1"/>
        <rFont val="Aptos Narrow"/>
        <family val="2"/>
        <scheme val="minor"/>
      </rPr>
      <t>tekstilės atliekų</t>
    </r>
    <r>
      <rPr>
        <sz val="11"/>
        <color theme="1"/>
        <rFont val="Aptos Narrow"/>
        <family val="2"/>
        <charset val="186"/>
        <scheme val="minor"/>
      </rPr>
      <t xml:space="preserve"> aikštelių įrengimo vietos ir kiekiai</t>
    </r>
  </si>
  <si>
    <t>Vytauto g. 32</t>
  </si>
  <si>
    <t xml:space="preserve">Informacinių stendų įrengimas
</t>
  </si>
  <si>
    <t>Savivaldybė</t>
  </si>
  <si>
    <t>Kiekis vnt.</t>
  </si>
  <si>
    <t xml:space="preserve">Vnt. kaina </t>
  </si>
  <si>
    <t>Bendra kaina (su PVM)</t>
  </si>
  <si>
    <t>Jurbarko</t>
  </si>
  <si>
    <t>Tauragės</t>
  </si>
  <si>
    <t xml:space="preserve">Šilalės </t>
  </si>
  <si>
    <t>Pagėgių</t>
  </si>
  <si>
    <t xml:space="preserve">PASTABA </t>
  </si>
  <si>
    <t>Informaciniai stendai bus įrengiami numatytose konteinerių aikštelių vietose pagal pateiktus aikštelių praplėtimo/įrengimo adresus.
Tikslus kiekis bus nustatomas darbų vykdymo metu, atsižvelgiant į poreikį, kurį įvertins Užsakovas. 
Numatoma, kad stendai bus įrengiami ne visose aikštelėse. Nurodytas kiekis gali keistis (mažėti), priklausomai nuo faktinės situacijos ir Užsakovo sprendimo.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</si>
</sst>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sz val="10"/>
      <color theme="1"/>
      <name val="Aptos"/>
      <family val="2"/>
    </font>
    <font>
      <sz val="7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8" xfId="0" applyBorder="1"/>
    <xf numFmtId="0" fontId="3" fillId="0" borderId="3" xfId="0" applyFont="1" applyBorder="1"/>
    <xf numFmtId="0" fontId="4" fillId="0" borderId="0" xfId="0" applyFont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3" fillId="3" borderId="3" xfId="0" applyFont="1" applyFill="1" applyBorder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right"/>
    </xf>
    <xf numFmtId="0" fontId="3" fillId="0" borderId="3" xfId="0" applyFont="1" applyBorder="1" applyAlignment="1">
      <alignment horizontal="right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left" vertical="top"/>
    </xf>
    <xf numFmtId="0" fontId="5" fillId="0" borderId="6" xfId="0" applyFont="1" applyBorder="1" applyAlignment="1">
      <alignment horizontal="right"/>
    </xf>
    <xf numFmtId="0" fontId="0" fillId="0" borderId="7" xfId="0" applyBorder="1" applyAlignment="1">
      <alignment horizontal="right"/>
    </xf>
    <xf numFmtId="0" fontId="3" fillId="0" borderId="6" xfId="0" applyFont="1" applyBorder="1" applyAlignment="1">
      <alignment horizontal="right"/>
    </xf>
    <xf numFmtId="0" fontId="0" fillId="0" borderId="12" xfId="0" applyBorder="1" applyAlignment="1">
      <alignment horizontal="right"/>
    </xf>
    <xf numFmtId="0" fontId="3" fillId="0" borderId="7" xfId="0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2" xfId="0" applyFont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B4405-7494-44E0-8B6D-EB05B3C3C4BB}">
  <dimension ref="A2:N46"/>
  <sheetViews>
    <sheetView workbookViewId="0">
      <selection activeCell="A16" sqref="A16:XFD16"/>
    </sheetView>
  </sheetViews>
  <sheetFormatPr defaultRowHeight="15" x14ac:dyDescent="0.25"/>
  <cols>
    <col min="2" max="2" width="31" customWidth="1"/>
    <col min="3" max="3" width="17" customWidth="1"/>
    <col min="4" max="4" width="11" customWidth="1"/>
    <col min="5" max="6" width="11.85546875" customWidth="1"/>
    <col min="8" max="8" width="12.5703125" customWidth="1"/>
    <col min="9" max="9" width="15.140625" customWidth="1"/>
    <col min="11" max="11" width="12" customWidth="1"/>
    <col min="12" max="12" width="13.28515625" customWidth="1"/>
    <col min="14" max="14" width="15.140625" customWidth="1"/>
  </cols>
  <sheetData>
    <row r="2" spans="1:14" ht="35.25" customHeight="1" thickBot="1" x14ac:dyDescent="0.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72.75" customHeight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25" t="s">
        <v>5</v>
      </c>
      <c r="F3" s="1" t="s">
        <v>6</v>
      </c>
      <c r="G3" s="26" t="s">
        <v>7</v>
      </c>
      <c r="H3" s="30" t="s">
        <v>5</v>
      </c>
      <c r="I3" s="1" t="s">
        <v>8</v>
      </c>
      <c r="J3" s="1" t="s">
        <v>7</v>
      </c>
      <c r="K3" s="30" t="s">
        <v>5</v>
      </c>
      <c r="L3" s="14" t="s">
        <v>9</v>
      </c>
      <c r="M3" s="15" t="s">
        <v>10</v>
      </c>
      <c r="N3" s="16" t="s">
        <v>11</v>
      </c>
    </row>
    <row r="4" spans="1:14" x14ac:dyDescent="0.25">
      <c r="A4" s="23" t="s">
        <v>12</v>
      </c>
      <c r="B4" s="24" t="s">
        <v>13</v>
      </c>
      <c r="C4" s="24"/>
      <c r="D4" s="24">
        <v>3.26</v>
      </c>
      <c r="E4" s="27">
        <f>C4*D4</f>
        <v>0</v>
      </c>
      <c r="F4" s="24"/>
      <c r="G4" s="24">
        <v>2.68</v>
      </c>
      <c r="H4" s="24">
        <f>F4*G4</f>
        <v>0</v>
      </c>
      <c r="I4" s="24"/>
      <c r="J4" s="24">
        <v>0</v>
      </c>
      <c r="K4" s="24">
        <f>I4*J4</f>
        <v>0</v>
      </c>
      <c r="L4" s="24">
        <f>E4+H4+K4</f>
        <v>0</v>
      </c>
      <c r="M4" s="6"/>
      <c r="N4" s="6"/>
    </row>
    <row r="5" spans="1:14" x14ac:dyDescent="0.25">
      <c r="A5" s="21" t="s">
        <v>14</v>
      </c>
      <c r="B5" s="3" t="s">
        <v>15</v>
      </c>
      <c r="C5" s="3"/>
      <c r="D5" s="3">
        <v>8.5500000000000007</v>
      </c>
      <c r="E5" s="28"/>
      <c r="F5" s="3"/>
      <c r="G5" s="3">
        <v>8.41</v>
      </c>
      <c r="H5" s="3"/>
      <c r="I5" s="3"/>
      <c r="J5" s="3">
        <v>0</v>
      </c>
      <c r="K5" s="3"/>
      <c r="L5" s="3"/>
      <c r="M5" s="4"/>
      <c r="N5" s="4"/>
    </row>
    <row r="6" spans="1:14" x14ac:dyDescent="0.25">
      <c r="A6" s="21" t="s">
        <v>16</v>
      </c>
      <c r="B6" s="3" t="s">
        <v>17</v>
      </c>
      <c r="C6" s="3"/>
      <c r="D6" s="3">
        <v>7.82</v>
      </c>
      <c r="E6" s="28"/>
      <c r="F6" s="3"/>
      <c r="G6" s="3">
        <v>6.16</v>
      </c>
      <c r="H6" s="3"/>
      <c r="I6" s="3"/>
      <c r="J6" s="3">
        <v>0</v>
      </c>
      <c r="K6" s="3"/>
      <c r="L6" s="3"/>
      <c r="M6" s="4"/>
      <c r="N6" s="4"/>
    </row>
    <row r="7" spans="1:14" x14ac:dyDescent="0.25">
      <c r="A7" s="21" t="s">
        <v>18</v>
      </c>
      <c r="B7" s="3" t="s">
        <v>19</v>
      </c>
      <c r="C7" s="3"/>
      <c r="D7" s="3">
        <v>1.98</v>
      </c>
      <c r="E7" s="28"/>
      <c r="F7" s="3"/>
      <c r="G7" s="3">
        <v>2.95</v>
      </c>
      <c r="H7" s="3"/>
      <c r="I7" s="3"/>
      <c r="J7" s="3">
        <v>0</v>
      </c>
      <c r="K7" s="3"/>
      <c r="L7" s="3"/>
      <c r="M7" s="4"/>
      <c r="N7" s="4"/>
    </row>
    <row r="8" spans="1:14" x14ac:dyDescent="0.25">
      <c r="A8" s="21" t="s">
        <v>20</v>
      </c>
      <c r="B8" s="3" t="s">
        <v>21</v>
      </c>
      <c r="C8" s="3"/>
      <c r="D8" s="3">
        <v>6.87</v>
      </c>
      <c r="E8" s="28"/>
      <c r="F8" s="3"/>
      <c r="G8" s="3">
        <v>5.76</v>
      </c>
      <c r="H8" s="3"/>
      <c r="I8" s="3"/>
      <c r="J8" s="3">
        <v>1.92</v>
      </c>
      <c r="K8" s="3"/>
      <c r="L8" s="3"/>
      <c r="M8" s="4"/>
      <c r="N8" s="4"/>
    </row>
    <row r="9" spans="1:14" x14ac:dyDescent="0.25">
      <c r="A9" s="21" t="s">
        <v>22</v>
      </c>
      <c r="B9" s="3" t="s">
        <v>23</v>
      </c>
      <c r="C9" s="3"/>
      <c r="D9" s="3">
        <v>7.13</v>
      </c>
      <c r="E9" s="28"/>
      <c r="F9" s="3"/>
      <c r="G9" s="3">
        <v>4.37</v>
      </c>
      <c r="H9" s="3"/>
      <c r="I9" s="3"/>
      <c r="J9" s="3">
        <v>0</v>
      </c>
      <c r="K9" s="3"/>
      <c r="L9" s="3"/>
      <c r="M9" s="4"/>
      <c r="N9" s="4"/>
    </row>
    <row r="10" spans="1:14" x14ac:dyDescent="0.25">
      <c r="A10" s="21" t="s">
        <v>24</v>
      </c>
      <c r="B10" s="3" t="s">
        <v>25</v>
      </c>
      <c r="C10" s="3"/>
      <c r="D10" s="3">
        <v>7.49</v>
      </c>
      <c r="E10" s="28"/>
      <c r="F10" s="3"/>
      <c r="G10" s="3">
        <v>5.7</v>
      </c>
      <c r="H10" s="3"/>
      <c r="I10" s="3"/>
      <c r="J10" s="3"/>
      <c r="K10" s="3"/>
      <c r="L10" s="3"/>
      <c r="M10" s="4"/>
      <c r="N10" s="4"/>
    </row>
    <row r="11" spans="1:14" x14ac:dyDescent="0.25">
      <c r="A11" s="21" t="s">
        <v>26</v>
      </c>
      <c r="B11" s="3" t="s">
        <v>27</v>
      </c>
      <c r="C11" s="3"/>
      <c r="D11" s="3">
        <v>3.6</v>
      </c>
      <c r="E11" s="28"/>
      <c r="F11" s="3"/>
      <c r="G11" s="3">
        <v>5.36</v>
      </c>
      <c r="H11" s="3"/>
      <c r="I11" s="3"/>
      <c r="J11" s="3">
        <v>1.4</v>
      </c>
      <c r="K11" s="3"/>
      <c r="L11" s="3"/>
      <c r="M11" s="4"/>
      <c r="N11" s="4"/>
    </row>
    <row r="12" spans="1:14" x14ac:dyDescent="0.25">
      <c r="A12" s="21" t="s">
        <v>28</v>
      </c>
      <c r="B12" s="3" t="s">
        <v>29</v>
      </c>
      <c r="C12" s="3"/>
      <c r="D12" s="3">
        <v>7.86</v>
      </c>
      <c r="E12" s="28"/>
      <c r="F12" s="3"/>
      <c r="G12" s="3"/>
      <c r="H12" s="3"/>
      <c r="I12" s="3"/>
      <c r="J12" s="3">
        <v>2.25</v>
      </c>
      <c r="K12" s="3"/>
      <c r="L12" s="3"/>
      <c r="M12" s="4"/>
      <c r="N12" s="4"/>
    </row>
    <row r="13" spans="1:14" x14ac:dyDescent="0.25">
      <c r="A13" s="21" t="s">
        <v>30</v>
      </c>
      <c r="B13" s="3" t="s">
        <v>31</v>
      </c>
      <c r="C13" s="3"/>
      <c r="D13" s="3">
        <v>6.72</v>
      </c>
      <c r="E13" s="28"/>
      <c r="F13" s="3"/>
      <c r="G13" s="3">
        <v>5.45</v>
      </c>
      <c r="H13" s="3"/>
      <c r="I13" s="3"/>
      <c r="J13" s="3"/>
      <c r="K13" s="3"/>
      <c r="L13" s="3"/>
      <c r="M13" s="4"/>
      <c r="N13" s="4"/>
    </row>
    <row r="14" spans="1:14" x14ac:dyDescent="0.25">
      <c r="A14" s="21" t="s">
        <v>32</v>
      </c>
      <c r="B14" s="3" t="s">
        <v>33</v>
      </c>
      <c r="C14" s="3"/>
      <c r="D14" s="3">
        <v>3.66</v>
      </c>
      <c r="E14" s="28"/>
      <c r="F14" s="3"/>
      <c r="G14" s="3">
        <v>2.81</v>
      </c>
      <c r="H14" s="3"/>
      <c r="I14" s="3"/>
      <c r="J14" s="3"/>
      <c r="K14" s="3"/>
      <c r="L14" s="3"/>
      <c r="M14" s="4"/>
      <c r="N14" s="4"/>
    </row>
    <row r="15" spans="1:14" x14ac:dyDescent="0.25">
      <c r="A15" s="21" t="s">
        <v>34</v>
      </c>
      <c r="B15" s="3" t="s">
        <v>35</v>
      </c>
      <c r="C15" s="3"/>
      <c r="D15" s="3">
        <v>6.27</v>
      </c>
      <c r="E15" s="28"/>
      <c r="F15" s="3"/>
      <c r="G15" s="3">
        <v>5.26</v>
      </c>
      <c r="H15" s="3"/>
      <c r="I15" s="3"/>
      <c r="J15" s="3"/>
      <c r="K15" s="3"/>
      <c r="L15" s="3"/>
      <c r="M15" s="4"/>
      <c r="N15" s="4"/>
    </row>
    <row r="16" spans="1:14" x14ac:dyDescent="0.25">
      <c r="A16" s="21" t="s">
        <v>36</v>
      </c>
      <c r="B16" s="3" t="s">
        <v>37</v>
      </c>
      <c r="C16" s="3"/>
      <c r="D16" s="3">
        <v>0</v>
      </c>
      <c r="E16" s="28"/>
      <c r="F16" s="3"/>
      <c r="G16" s="3">
        <v>0</v>
      </c>
      <c r="H16" s="3"/>
      <c r="I16" s="3"/>
      <c r="J16" s="3">
        <v>0</v>
      </c>
      <c r="K16" s="3"/>
      <c r="L16" s="3"/>
      <c r="M16" s="4"/>
      <c r="N16" s="4"/>
    </row>
    <row r="17" spans="1:14" ht="21.75" customHeight="1" x14ac:dyDescent="0.25">
      <c r="A17" s="21" t="s">
        <v>38</v>
      </c>
      <c r="B17" s="3" t="s">
        <v>39</v>
      </c>
      <c r="C17" s="3"/>
      <c r="D17" s="3">
        <v>2.86</v>
      </c>
      <c r="E17" s="28"/>
      <c r="F17" s="3"/>
      <c r="G17" s="3">
        <v>3.61</v>
      </c>
      <c r="H17" s="3"/>
      <c r="I17" s="3"/>
      <c r="J17" s="3"/>
      <c r="K17" s="3"/>
      <c r="L17" s="3"/>
      <c r="M17" s="4"/>
      <c r="N17" s="4"/>
    </row>
    <row r="18" spans="1:14" x14ac:dyDescent="0.25">
      <c r="A18" s="21" t="s">
        <v>40</v>
      </c>
      <c r="B18" s="3" t="s">
        <v>41</v>
      </c>
      <c r="C18" s="3"/>
      <c r="D18" s="3">
        <v>0</v>
      </c>
      <c r="E18" s="28"/>
      <c r="F18" s="3"/>
      <c r="G18" s="3">
        <v>0</v>
      </c>
      <c r="H18" s="3"/>
      <c r="I18" s="3"/>
      <c r="J18" s="3">
        <v>0</v>
      </c>
      <c r="K18" s="3"/>
      <c r="L18" s="3"/>
      <c r="M18" s="4"/>
      <c r="N18" s="4"/>
    </row>
    <row r="19" spans="1:14" x14ac:dyDescent="0.25">
      <c r="A19" s="21" t="s">
        <v>42</v>
      </c>
      <c r="B19" s="3" t="s">
        <v>43</v>
      </c>
      <c r="C19" s="3"/>
      <c r="D19" s="3">
        <v>3.39</v>
      </c>
      <c r="E19" s="28"/>
      <c r="F19" s="3"/>
      <c r="G19" s="3">
        <v>1.46</v>
      </c>
      <c r="H19" s="3"/>
      <c r="I19" s="3"/>
      <c r="J19" s="3"/>
      <c r="K19" s="3"/>
      <c r="L19" s="3"/>
      <c r="M19" s="4"/>
      <c r="N19" s="4"/>
    </row>
    <row r="20" spans="1:14" x14ac:dyDescent="0.25">
      <c r="A20" s="21" t="s">
        <v>44</v>
      </c>
      <c r="B20" s="3" t="s">
        <v>45</v>
      </c>
      <c r="C20" s="3"/>
      <c r="D20" s="3">
        <v>4.67</v>
      </c>
      <c r="E20" s="28"/>
      <c r="F20" s="3"/>
      <c r="G20" s="3">
        <v>4.6100000000000003</v>
      </c>
      <c r="H20" s="3"/>
      <c r="I20" s="3"/>
      <c r="J20" s="3"/>
      <c r="K20" s="3"/>
      <c r="L20" s="3"/>
      <c r="M20" s="4"/>
      <c r="N20" s="4"/>
    </row>
    <row r="21" spans="1:14" x14ac:dyDescent="0.25">
      <c r="A21" s="21" t="s">
        <v>46</v>
      </c>
      <c r="B21" s="22" t="s">
        <v>47</v>
      </c>
      <c r="C21" s="3"/>
      <c r="D21" s="3">
        <v>2.84</v>
      </c>
      <c r="E21" s="28"/>
      <c r="F21" s="3"/>
      <c r="G21" s="3">
        <v>3.57</v>
      </c>
      <c r="H21" s="3"/>
      <c r="I21" s="3"/>
      <c r="J21" s="3"/>
      <c r="K21" s="3"/>
      <c r="L21" s="3"/>
      <c r="M21" s="4"/>
      <c r="N21" s="4"/>
    </row>
    <row r="22" spans="1:14" x14ac:dyDescent="0.25">
      <c r="A22" s="34" t="s">
        <v>48</v>
      </c>
      <c r="B22" s="34"/>
      <c r="C22" s="7"/>
      <c r="D22" s="7">
        <f>SUM(D4:D21)</f>
        <v>84.970000000000013</v>
      </c>
      <c r="E22" s="29"/>
      <c r="F22" s="7"/>
      <c r="G22" s="7">
        <f>SUM(G4:G21)</f>
        <v>68.16</v>
      </c>
      <c r="H22" s="7"/>
      <c r="I22" s="7"/>
      <c r="J22" s="7">
        <f>SUM(J4:J21)</f>
        <v>5.57</v>
      </c>
      <c r="K22" s="7"/>
      <c r="L22" s="7"/>
      <c r="M22" s="4"/>
      <c r="N22" s="4"/>
    </row>
    <row r="23" spans="1:14" x14ac:dyDescent="0.25">
      <c r="A23" s="33" t="s">
        <v>49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4"/>
      <c r="M23" s="4"/>
      <c r="N23" s="4"/>
    </row>
    <row r="24" spans="1:14" x14ac:dyDescent="0.25">
      <c r="A24" s="11"/>
      <c r="B24" s="12" t="s">
        <v>50</v>
      </c>
      <c r="C24" s="11"/>
      <c r="D24" s="11"/>
      <c r="E24" s="11"/>
      <c r="F24" s="11"/>
      <c r="G24" s="11"/>
      <c r="H24" s="11"/>
      <c r="I24" s="11"/>
      <c r="J24" s="11"/>
      <c r="K24" s="11"/>
    </row>
    <row r="25" spans="1:14" ht="18.75" customHeight="1" x14ac:dyDescent="0.25">
      <c r="A25" s="11"/>
      <c r="B25" s="35" t="s">
        <v>51</v>
      </c>
      <c r="C25" s="35"/>
      <c r="D25" s="35"/>
      <c r="E25" s="35"/>
      <c r="F25" s="35"/>
      <c r="G25" s="35"/>
      <c r="H25" s="35"/>
      <c r="I25" s="35"/>
      <c r="J25" s="11"/>
      <c r="K25" s="11"/>
    </row>
    <row r="26" spans="1:14" ht="20.25" customHeight="1" x14ac:dyDescent="0.25">
      <c r="B26" s="35" t="s">
        <v>52</v>
      </c>
      <c r="C26" s="35"/>
      <c r="D26" s="35"/>
      <c r="E26" s="35"/>
      <c r="F26" s="35"/>
      <c r="G26" s="35"/>
      <c r="H26" s="35"/>
      <c r="I26" s="35"/>
    </row>
    <row r="28" spans="1:14" ht="15.75" thickBot="1" x14ac:dyDescent="0.3">
      <c r="A28" s="38" t="s">
        <v>53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ht="54.75" thickBot="1" x14ac:dyDescent="0.3">
      <c r="A29" s="1" t="s">
        <v>1</v>
      </c>
      <c r="B29" s="1" t="s">
        <v>2</v>
      </c>
      <c r="C29" s="1" t="s">
        <v>3</v>
      </c>
      <c r="D29" s="1" t="s">
        <v>4</v>
      </c>
      <c r="E29" s="30" t="s">
        <v>5</v>
      </c>
      <c r="F29" s="1" t="s">
        <v>6</v>
      </c>
      <c r="G29" s="1" t="s">
        <v>7</v>
      </c>
      <c r="H29" s="30" t="s">
        <v>5</v>
      </c>
      <c r="I29" s="1" t="s">
        <v>8</v>
      </c>
      <c r="J29" s="1" t="s">
        <v>7</v>
      </c>
      <c r="K29" s="30" t="s">
        <v>5</v>
      </c>
      <c r="L29" s="1" t="s">
        <v>9</v>
      </c>
      <c r="M29" s="2" t="s">
        <v>10</v>
      </c>
      <c r="N29" s="1" t="s">
        <v>11</v>
      </c>
    </row>
    <row r="30" spans="1:14" x14ac:dyDescent="0.25">
      <c r="A30" s="6" t="s">
        <v>54</v>
      </c>
      <c r="B30" s="6" t="s">
        <v>13</v>
      </c>
      <c r="C30" s="6"/>
      <c r="D30" s="6">
        <v>3.26</v>
      </c>
      <c r="E30" s="6"/>
      <c r="F30" s="6"/>
      <c r="G30" s="6">
        <v>2.68</v>
      </c>
      <c r="H30" s="6"/>
      <c r="I30" s="6"/>
      <c r="J30" s="6"/>
      <c r="K30" s="6"/>
      <c r="L30" s="6"/>
      <c r="M30" s="6"/>
      <c r="N30" s="6"/>
    </row>
    <row r="31" spans="1:14" x14ac:dyDescent="0.25">
      <c r="A31" s="4" t="s">
        <v>55</v>
      </c>
      <c r="B31" s="4" t="s">
        <v>15</v>
      </c>
      <c r="C31" s="4"/>
      <c r="D31" s="4">
        <v>6.34</v>
      </c>
      <c r="E31" s="4"/>
      <c r="F31" s="4"/>
      <c r="G31" s="4">
        <v>7.41</v>
      </c>
      <c r="H31" s="4"/>
      <c r="I31" s="4"/>
      <c r="J31" s="4"/>
      <c r="K31" s="4"/>
      <c r="L31" s="4"/>
      <c r="M31" s="4"/>
      <c r="N31" s="4"/>
    </row>
    <row r="32" spans="1:14" x14ac:dyDescent="0.25">
      <c r="A32" s="4" t="s">
        <v>56</v>
      </c>
      <c r="B32" s="4" t="s">
        <v>19</v>
      </c>
      <c r="C32" s="4"/>
      <c r="D32" s="4">
        <v>1.98</v>
      </c>
      <c r="E32" s="4"/>
      <c r="F32" s="4"/>
      <c r="G32" s="4">
        <v>2.96</v>
      </c>
      <c r="H32" s="4"/>
      <c r="I32" s="4"/>
      <c r="J32" s="4"/>
      <c r="K32" s="4"/>
      <c r="L32" s="4"/>
      <c r="M32" s="4"/>
      <c r="N32" s="4"/>
    </row>
    <row r="33" spans="1:14" x14ac:dyDescent="0.25">
      <c r="A33" s="4" t="s">
        <v>57</v>
      </c>
      <c r="B33" s="4" t="s">
        <v>27</v>
      </c>
      <c r="C33" s="4"/>
      <c r="D33" s="4">
        <v>3.3</v>
      </c>
      <c r="E33" s="4"/>
      <c r="F33" s="4"/>
      <c r="G33" s="4"/>
      <c r="H33" s="4"/>
      <c r="I33" s="4"/>
      <c r="J33" s="4">
        <v>1.44</v>
      </c>
      <c r="K33" s="4"/>
      <c r="L33" s="4"/>
      <c r="M33" s="4"/>
      <c r="N33" s="4"/>
    </row>
    <row r="34" spans="1:14" x14ac:dyDescent="0.25">
      <c r="A34" s="4" t="s">
        <v>58</v>
      </c>
      <c r="B34" s="4" t="s">
        <v>29</v>
      </c>
      <c r="C34" s="4"/>
      <c r="D34" s="4">
        <v>7.86</v>
      </c>
      <c r="E34" s="4"/>
      <c r="F34" s="4"/>
      <c r="G34" s="4"/>
      <c r="H34" s="4"/>
      <c r="I34" s="4"/>
      <c r="J34" s="4">
        <v>2.25</v>
      </c>
      <c r="K34" s="4"/>
      <c r="L34" s="4"/>
      <c r="M34" s="4"/>
      <c r="N34" s="4"/>
    </row>
    <row r="35" spans="1:14" x14ac:dyDescent="0.25">
      <c r="A35" s="4" t="s">
        <v>59</v>
      </c>
      <c r="B35" s="4" t="s">
        <v>60</v>
      </c>
      <c r="C35" s="4"/>
      <c r="D35" s="4">
        <v>3.66</v>
      </c>
      <c r="E35" s="4"/>
      <c r="F35" s="4"/>
      <c r="G35" s="4">
        <v>2.8</v>
      </c>
      <c r="H35" s="4"/>
      <c r="I35" s="4"/>
      <c r="J35" s="4"/>
      <c r="K35" s="4"/>
      <c r="L35" s="4"/>
      <c r="M35" s="4"/>
      <c r="N35" s="4"/>
    </row>
    <row r="36" spans="1:14" x14ac:dyDescent="0.25">
      <c r="A36" s="4" t="s">
        <v>61</v>
      </c>
      <c r="B36" s="4" t="s">
        <v>43</v>
      </c>
      <c r="C36" s="4"/>
      <c r="D36" s="4">
        <v>3.36</v>
      </c>
      <c r="E36" s="4"/>
      <c r="F36" s="4"/>
      <c r="G36" s="4">
        <v>4.12</v>
      </c>
      <c r="H36" s="4"/>
      <c r="I36" s="4"/>
      <c r="J36" s="4"/>
      <c r="K36" s="4"/>
      <c r="L36" s="4"/>
      <c r="M36" s="4"/>
      <c r="N36" s="4"/>
    </row>
    <row r="37" spans="1:14" x14ac:dyDescent="0.25">
      <c r="A37" s="4" t="s">
        <v>62</v>
      </c>
      <c r="B37" s="4" t="s">
        <v>63</v>
      </c>
      <c r="C37" s="4"/>
      <c r="D37" s="4">
        <v>5.55</v>
      </c>
      <c r="E37" s="4"/>
      <c r="F37" s="4"/>
      <c r="G37" s="4">
        <v>4.95</v>
      </c>
      <c r="H37" s="4"/>
      <c r="I37" s="4"/>
      <c r="J37" s="4">
        <v>2</v>
      </c>
      <c r="K37" s="4"/>
      <c r="L37" s="4"/>
      <c r="M37" s="4"/>
      <c r="N37" s="4"/>
    </row>
    <row r="38" spans="1:14" ht="30" x14ac:dyDescent="0.25">
      <c r="A38" s="4" t="s">
        <v>64</v>
      </c>
      <c r="B38" s="5" t="s">
        <v>65</v>
      </c>
      <c r="C38" s="4"/>
      <c r="D38" s="4">
        <v>11.06</v>
      </c>
      <c r="E38" s="4"/>
      <c r="F38" s="4"/>
      <c r="G38" s="4">
        <v>3.53</v>
      </c>
      <c r="H38" s="4"/>
      <c r="I38" s="4"/>
      <c r="J38" s="4"/>
      <c r="K38" s="4"/>
      <c r="L38" s="4"/>
      <c r="M38" s="4"/>
      <c r="N38" s="4"/>
    </row>
    <row r="39" spans="1:14" x14ac:dyDescent="0.25">
      <c r="A39" s="4" t="s">
        <v>66</v>
      </c>
      <c r="B39" s="4" t="s">
        <v>67</v>
      </c>
      <c r="C39" s="4"/>
      <c r="D39" s="4">
        <v>5.52</v>
      </c>
      <c r="E39" s="4"/>
      <c r="F39" s="4"/>
      <c r="G39" s="4">
        <v>4.93</v>
      </c>
      <c r="H39" s="4"/>
      <c r="I39" s="4"/>
      <c r="J39" s="4">
        <v>2.06</v>
      </c>
      <c r="K39" s="4"/>
      <c r="L39" s="4"/>
      <c r="M39" s="4"/>
      <c r="N39" s="4"/>
    </row>
    <row r="40" spans="1:14" x14ac:dyDescent="0.25">
      <c r="A40" s="4" t="s">
        <v>68</v>
      </c>
      <c r="B40" s="4" t="s">
        <v>69</v>
      </c>
      <c r="C40" s="4"/>
      <c r="D40" s="4">
        <v>4.57</v>
      </c>
      <c r="E40" s="4"/>
      <c r="F40" s="4"/>
      <c r="G40" s="4">
        <v>6.52</v>
      </c>
      <c r="H40" s="4"/>
      <c r="I40" s="4"/>
      <c r="J40" s="4"/>
      <c r="K40" s="4"/>
      <c r="L40" s="4"/>
      <c r="M40" s="4"/>
      <c r="N40" s="4"/>
    </row>
    <row r="41" spans="1:14" x14ac:dyDescent="0.25">
      <c r="A41" s="34" t="s">
        <v>48</v>
      </c>
      <c r="B41" s="34"/>
      <c r="C41" s="7"/>
      <c r="D41" s="7">
        <f>SUM(D30:D40)</f>
        <v>56.46</v>
      </c>
      <c r="E41" s="7"/>
      <c r="F41" s="7"/>
      <c r="G41" s="7">
        <f>SUM(G30:G40)</f>
        <v>39.900000000000006</v>
      </c>
      <c r="H41" s="7"/>
      <c r="I41" s="7"/>
      <c r="J41" s="7">
        <f>SUM(J30:J40)</f>
        <v>7.75</v>
      </c>
      <c r="K41" s="7"/>
      <c r="L41" s="7"/>
      <c r="M41" s="4"/>
      <c r="N41" s="4"/>
    </row>
    <row r="42" spans="1:14" x14ac:dyDescent="0.25">
      <c r="A42" s="33" t="s">
        <v>70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4"/>
      <c r="M42" s="4"/>
      <c r="N42" s="4"/>
    </row>
    <row r="44" spans="1:14" x14ac:dyDescent="0.25">
      <c r="B44" s="8" t="s">
        <v>71</v>
      </c>
      <c r="D44" s="8"/>
      <c r="E44" s="8"/>
      <c r="F44" s="8"/>
      <c r="G44" s="8"/>
      <c r="H44" s="8"/>
      <c r="I44" s="8"/>
      <c r="J44" s="8"/>
    </row>
    <row r="45" spans="1:14" ht="18.75" customHeight="1" x14ac:dyDescent="0.25">
      <c r="B45" s="35" t="s">
        <v>72</v>
      </c>
      <c r="C45" s="35"/>
      <c r="D45" s="35"/>
      <c r="E45" s="35"/>
      <c r="F45" s="35"/>
      <c r="G45" s="35"/>
      <c r="H45" s="35"/>
      <c r="I45" s="35"/>
    </row>
    <row r="46" spans="1:14" ht="19.5" customHeight="1" x14ac:dyDescent="0.25">
      <c r="B46" s="35" t="s">
        <v>73</v>
      </c>
      <c r="C46" s="35"/>
      <c r="D46" s="35"/>
      <c r="E46" s="35"/>
      <c r="F46" s="35"/>
      <c r="G46" s="35"/>
      <c r="H46" s="35"/>
      <c r="I46" s="35"/>
    </row>
  </sheetData>
  <mergeCells count="10">
    <mergeCell ref="B46:I46"/>
    <mergeCell ref="B45:I45"/>
    <mergeCell ref="A41:B41"/>
    <mergeCell ref="A42:K42"/>
    <mergeCell ref="A28:N28"/>
    <mergeCell ref="A23:K23"/>
    <mergeCell ref="A22:B22"/>
    <mergeCell ref="B25:I25"/>
    <mergeCell ref="B26:I26"/>
    <mergeCell ref="A2:N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5EC15-496D-4240-A796-83628B09C73D}">
  <dimension ref="A1:N56"/>
  <sheetViews>
    <sheetView topLeftCell="A32" workbookViewId="0">
      <selection activeCell="K39" sqref="K39"/>
    </sheetView>
  </sheetViews>
  <sheetFormatPr defaultRowHeight="15" x14ac:dyDescent="0.25"/>
  <cols>
    <col min="2" max="2" width="26.42578125" customWidth="1"/>
    <col min="3" max="3" width="17.85546875" customWidth="1"/>
    <col min="4" max="4" width="11.28515625" customWidth="1"/>
    <col min="5" max="5" width="12.28515625" customWidth="1"/>
    <col min="6" max="6" width="16.28515625" customWidth="1"/>
    <col min="8" max="8" width="13" customWidth="1"/>
    <col min="9" max="9" width="17.7109375" customWidth="1"/>
    <col min="11" max="11" width="12.140625" customWidth="1"/>
    <col min="12" max="12" width="13" customWidth="1"/>
    <col min="14" max="14" width="12.140625" customWidth="1"/>
  </cols>
  <sheetData>
    <row r="1" spans="1:14" ht="15.75" thickBot="1" x14ac:dyDescent="0.3">
      <c r="A1" s="36" t="s">
        <v>74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68.25" thickBot="1" x14ac:dyDescent="0.3">
      <c r="A2" s="2" t="s">
        <v>1</v>
      </c>
      <c r="B2" s="2" t="s">
        <v>2</v>
      </c>
      <c r="C2" s="2" t="s">
        <v>3</v>
      </c>
      <c r="D2" s="2" t="s">
        <v>4</v>
      </c>
      <c r="E2" s="31" t="s">
        <v>5</v>
      </c>
      <c r="F2" s="2" t="s">
        <v>6</v>
      </c>
      <c r="G2" s="2" t="s">
        <v>7</v>
      </c>
      <c r="H2" s="31" t="s">
        <v>5</v>
      </c>
      <c r="I2" s="2" t="s">
        <v>8</v>
      </c>
      <c r="J2" s="2" t="s">
        <v>7</v>
      </c>
      <c r="K2" s="31" t="s">
        <v>5</v>
      </c>
      <c r="L2" s="2" t="s">
        <v>9</v>
      </c>
      <c r="M2" s="15" t="s">
        <v>10</v>
      </c>
      <c r="N2" s="17" t="s">
        <v>11</v>
      </c>
    </row>
    <row r="3" spans="1:14" x14ac:dyDescent="0.25">
      <c r="A3" s="6" t="s">
        <v>75</v>
      </c>
      <c r="B3" s="6" t="s">
        <v>76</v>
      </c>
      <c r="C3" s="6"/>
      <c r="D3" s="6">
        <v>9.08</v>
      </c>
      <c r="E3" s="6"/>
      <c r="F3" s="6"/>
      <c r="G3" s="6">
        <v>6.35</v>
      </c>
      <c r="H3" s="6"/>
      <c r="I3" s="6"/>
      <c r="J3" s="6"/>
      <c r="K3" s="6"/>
      <c r="L3" s="6"/>
      <c r="M3" s="6"/>
      <c r="N3" s="6"/>
    </row>
    <row r="4" spans="1:14" x14ac:dyDescent="0.25">
      <c r="A4" s="4" t="s">
        <v>55</v>
      </c>
      <c r="B4" s="4" t="s">
        <v>77</v>
      </c>
      <c r="C4" s="4"/>
      <c r="D4" s="4">
        <v>8.08</v>
      </c>
      <c r="E4" s="4"/>
      <c r="F4" s="4"/>
      <c r="G4" s="4">
        <v>3.41</v>
      </c>
      <c r="H4" s="4"/>
      <c r="I4" s="4"/>
      <c r="J4" s="4"/>
      <c r="K4" s="4"/>
      <c r="L4" s="4"/>
      <c r="M4" s="4"/>
      <c r="N4" s="4"/>
    </row>
    <row r="5" spans="1:14" x14ac:dyDescent="0.25">
      <c r="A5" s="4" t="s">
        <v>56</v>
      </c>
      <c r="B5" s="4" t="s">
        <v>78</v>
      </c>
      <c r="C5" s="4"/>
      <c r="D5" s="4">
        <v>4.67</v>
      </c>
      <c r="E5" s="4"/>
      <c r="F5" s="4"/>
      <c r="G5" s="4">
        <v>5.74</v>
      </c>
      <c r="H5" s="4"/>
      <c r="I5" s="4"/>
      <c r="J5" s="4"/>
      <c r="K5" s="4"/>
      <c r="L5" s="4"/>
      <c r="M5" s="4"/>
      <c r="N5" s="4"/>
    </row>
    <row r="6" spans="1:14" x14ac:dyDescent="0.25">
      <c r="A6" s="4" t="s">
        <v>57</v>
      </c>
      <c r="B6" s="4" t="s">
        <v>79</v>
      </c>
      <c r="C6" s="4"/>
      <c r="D6" s="4">
        <v>3.84</v>
      </c>
      <c r="E6" s="4"/>
      <c r="F6" s="4"/>
      <c r="G6" s="4">
        <v>4.08</v>
      </c>
      <c r="H6" s="4"/>
      <c r="I6" s="4"/>
      <c r="J6" s="4"/>
      <c r="K6" s="4"/>
      <c r="L6" s="4"/>
      <c r="M6" s="4"/>
      <c r="N6" s="4"/>
    </row>
    <row r="7" spans="1:14" x14ac:dyDescent="0.25">
      <c r="A7" s="4" t="s">
        <v>58</v>
      </c>
      <c r="B7" s="4" t="s">
        <v>80</v>
      </c>
      <c r="C7" s="4"/>
      <c r="D7" s="4">
        <v>10.28</v>
      </c>
      <c r="E7" s="4"/>
      <c r="F7" s="4"/>
      <c r="G7" s="4">
        <v>9.6</v>
      </c>
      <c r="H7" s="4"/>
      <c r="I7" s="4"/>
      <c r="J7" s="4"/>
      <c r="K7" s="4"/>
      <c r="L7" s="4"/>
      <c r="M7" s="4"/>
      <c r="N7" s="4"/>
    </row>
    <row r="8" spans="1:14" x14ac:dyDescent="0.25">
      <c r="A8" s="4" t="s">
        <v>59</v>
      </c>
      <c r="B8" s="4" t="s">
        <v>81</v>
      </c>
      <c r="C8" s="4"/>
      <c r="D8" s="4">
        <v>3.88</v>
      </c>
      <c r="E8" s="4"/>
      <c r="F8" s="4"/>
      <c r="G8" s="4">
        <v>4.09</v>
      </c>
      <c r="H8" s="4"/>
      <c r="I8" s="4"/>
      <c r="J8" s="4"/>
      <c r="K8" s="4"/>
      <c r="L8" s="4"/>
      <c r="M8" s="4"/>
      <c r="N8" s="4"/>
    </row>
    <row r="9" spans="1:14" x14ac:dyDescent="0.25">
      <c r="A9" s="4" t="s">
        <v>61</v>
      </c>
      <c r="B9" s="4" t="s">
        <v>82</v>
      </c>
      <c r="C9" s="4"/>
      <c r="D9" s="4">
        <v>6.2</v>
      </c>
      <c r="E9" s="4"/>
      <c r="F9" s="4"/>
      <c r="G9" s="4">
        <v>5.0999999999999996</v>
      </c>
      <c r="H9" s="4"/>
      <c r="I9" s="4"/>
      <c r="J9" s="4"/>
      <c r="K9" s="4"/>
      <c r="L9" s="4"/>
      <c r="M9" s="4"/>
      <c r="N9" s="4"/>
    </row>
    <row r="10" spans="1:14" x14ac:dyDescent="0.25">
      <c r="A10" s="4" t="s">
        <v>62</v>
      </c>
      <c r="B10" s="4" t="s">
        <v>83</v>
      </c>
      <c r="C10" s="4"/>
      <c r="D10" s="4">
        <v>6.2</v>
      </c>
      <c r="E10" s="4"/>
      <c r="F10" s="4"/>
      <c r="G10" s="4">
        <v>3.64</v>
      </c>
      <c r="H10" s="4"/>
      <c r="I10" s="4"/>
      <c r="J10" s="4"/>
      <c r="K10" s="4"/>
      <c r="L10" s="4"/>
      <c r="M10" s="4"/>
      <c r="N10" s="4"/>
    </row>
    <row r="11" spans="1:14" x14ac:dyDescent="0.25">
      <c r="A11" s="4" t="s">
        <v>64</v>
      </c>
      <c r="B11" s="4" t="s">
        <v>84</v>
      </c>
      <c r="C11" s="4"/>
      <c r="D11" s="4">
        <v>6.42</v>
      </c>
      <c r="E11" s="4"/>
      <c r="F11" s="4"/>
      <c r="G11" s="4">
        <v>2.65</v>
      </c>
      <c r="H11" s="4"/>
      <c r="I11" s="4"/>
      <c r="J11" s="4"/>
      <c r="K11" s="4"/>
      <c r="L11" s="4"/>
      <c r="M11" s="4"/>
      <c r="N11" s="4"/>
    </row>
    <row r="12" spans="1:14" x14ac:dyDescent="0.25">
      <c r="A12" s="4" t="s">
        <v>66</v>
      </c>
      <c r="B12" s="4" t="s">
        <v>85</v>
      </c>
      <c r="C12" s="4"/>
      <c r="D12" s="4">
        <v>5.49</v>
      </c>
      <c r="E12" s="4"/>
      <c r="F12" s="4"/>
      <c r="G12" s="4">
        <v>3.39</v>
      </c>
      <c r="H12" s="4"/>
      <c r="I12" s="4"/>
      <c r="J12" s="4"/>
      <c r="K12" s="4"/>
      <c r="L12" s="4"/>
      <c r="M12" s="4"/>
      <c r="N12" s="4"/>
    </row>
    <row r="13" spans="1:14" x14ac:dyDescent="0.25">
      <c r="A13" s="4" t="s">
        <v>68</v>
      </c>
      <c r="B13" s="4" t="s">
        <v>86</v>
      </c>
      <c r="C13" s="4"/>
      <c r="D13" s="4">
        <v>2.78</v>
      </c>
      <c r="E13" s="4"/>
      <c r="F13" s="4"/>
      <c r="G13" s="4">
        <v>3.13</v>
      </c>
      <c r="H13" s="4"/>
      <c r="I13" s="4"/>
      <c r="J13" s="4"/>
      <c r="K13" s="4"/>
      <c r="L13" s="4"/>
      <c r="M13" s="4"/>
      <c r="N13" s="4"/>
    </row>
    <row r="14" spans="1:14" x14ac:dyDescent="0.25">
      <c r="A14" s="4" t="s">
        <v>87</v>
      </c>
      <c r="B14" s="4" t="s">
        <v>88</v>
      </c>
      <c r="C14" s="4"/>
      <c r="D14" s="4">
        <v>8.75</v>
      </c>
      <c r="E14" s="4"/>
      <c r="F14" s="4"/>
      <c r="G14" s="4">
        <v>6.52</v>
      </c>
      <c r="H14" s="4"/>
      <c r="I14" s="4"/>
      <c r="J14" s="4"/>
      <c r="K14" s="4"/>
      <c r="L14" s="4"/>
      <c r="M14" s="4"/>
      <c r="N14" s="4"/>
    </row>
    <row r="15" spans="1:14" x14ac:dyDescent="0.25">
      <c r="A15" s="4" t="s">
        <v>89</v>
      </c>
      <c r="B15" s="4" t="s">
        <v>90</v>
      </c>
      <c r="C15" s="4"/>
      <c r="D15" s="4">
        <v>4.22</v>
      </c>
      <c r="E15" s="4"/>
      <c r="F15" s="4"/>
      <c r="G15" s="4">
        <v>4.34</v>
      </c>
      <c r="H15" s="4"/>
      <c r="I15" s="4"/>
      <c r="J15" s="4"/>
      <c r="K15" s="4"/>
      <c r="L15" s="4"/>
      <c r="M15" s="4"/>
      <c r="N15" s="4"/>
    </row>
    <row r="16" spans="1:14" x14ac:dyDescent="0.25">
      <c r="A16" s="4" t="s">
        <v>91</v>
      </c>
      <c r="B16" s="4" t="s">
        <v>92</v>
      </c>
      <c r="C16" s="4"/>
      <c r="D16" s="4">
        <v>6.85</v>
      </c>
      <c r="E16" s="4"/>
      <c r="F16" s="4"/>
      <c r="G16" s="4">
        <v>7.77</v>
      </c>
      <c r="H16" s="4"/>
      <c r="I16" s="4"/>
      <c r="J16" s="4"/>
      <c r="K16" s="4"/>
      <c r="L16" s="4"/>
      <c r="M16" s="4"/>
      <c r="N16" s="4"/>
    </row>
    <row r="17" spans="1:14" x14ac:dyDescent="0.25">
      <c r="A17" s="4" t="s">
        <v>93</v>
      </c>
      <c r="B17" s="4" t="s">
        <v>94</v>
      </c>
      <c r="C17" s="4"/>
      <c r="D17" s="4">
        <v>4.92</v>
      </c>
      <c r="E17" s="4"/>
      <c r="F17" s="4"/>
      <c r="G17" s="4">
        <v>3.64</v>
      </c>
      <c r="H17" s="4"/>
      <c r="I17" s="4"/>
      <c r="J17" s="4">
        <v>1.75</v>
      </c>
      <c r="K17" s="4"/>
      <c r="L17" s="4"/>
      <c r="M17" s="4"/>
      <c r="N17" s="4"/>
    </row>
    <row r="18" spans="1:14" x14ac:dyDescent="0.25">
      <c r="A18" s="4" t="s">
        <v>95</v>
      </c>
      <c r="B18" s="4" t="s">
        <v>96</v>
      </c>
      <c r="C18" s="4"/>
      <c r="D18" s="4">
        <v>3.58</v>
      </c>
      <c r="E18" s="4"/>
      <c r="F18" s="4"/>
      <c r="G18" s="4">
        <v>5.7</v>
      </c>
      <c r="H18" s="4"/>
      <c r="I18" s="4"/>
      <c r="J18" s="4"/>
      <c r="K18" s="4"/>
      <c r="L18" s="4"/>
      <c r="M18" s="4"/>
      <c r="N18" s="4"/>
    </row>
    <row r="19" spans="1:14" ht="30" x14ac:dyDescent="0.25">
      <c r="A19" s="4" t="s">
        <v>97</v>
      </c>
      <c r="B19" s="5" t="s">
        <v>98</v>
      </c>
      <c r="C19" s="4"/>
      <c r="D19" s="4">
        <v>4.3600000000000003</v>
      </c>
      <c r="E19" s="4"/>
      <c r="F19" s="4"/>
      <c r="G19" s="4">
        <v>4.45</v>
      </c>
      <c r="H19" s="4"/>
      <c r="I19" s="4"/>
      <c r="J19" s="4"/>
      <c r="K19" s="4"/>
      <c r="L19" s="4"/>
      <c r="M19" s="4"/>
      <c r="N19" s="4"/>
    </row>
    <row r="20" spans="1:14" x14ac:dyDescent="0.25">
      <c r="A20" s="4" t="s">
        <v>99</v>
      </c>
      <c r="B20" s="4" t="s">
        <v>100</v>
      </c>
      <c r="C20" s="4"/>
      <c r="D20" s="4">
        <v>3.32</v>
      </c>
      <c r="E20" s="4"/>
      <c r="F20" s="4"/>
      <c r="G20" s="4">
        <v>2.83</v>
      </c>
      <c r="H20" s="4"/>
      <c r="I20" s="4"/>
      <c r="J20" s="4">
        <v>1.75</v>
      </c>
      <c r="K20" s="4"/>
      <c r="L20" s="4"/>
      <c r="M20" s="4"/>
      <c r="N20" s="4"/>
    </row>
    <row r="21" spans="1:14" x14ac:dyDescent="0.25">
      <c r="A21" s="42" t="s">
        <v>48</v>
      </c>
      <c r="B21" s="44"/>
      <c r="C21" s="4"/>
      <c r="D21" s="7">
        <f>SUM(D3:D20)</f>
        <v>102.91999999999999</v>
      </c>
      <c r="E21" s="4"/>
      <c r="F21" s="4"/>
      <c r="G21" s="7">
        <f>SUM(G3:G20)</f>
        <v>86.43</v>
      </c>
      <c r="H21" s="4"/>
      <c r="I21" s="4"/>
      <c r="J21" s="7">
        <f>SUM(J3:J20)</f>
        <v>3.5</v>
      </c>
      <c r="K21" s="4"/>
      <c r="L21" s="4"/>
      <c r="M21" s="4"/>
      <c r="N21" s="4"/>
    </row>
    <row r="22" spans="1:14" x14ac:dyDescent="0.25">
      <c r="A22" s="42" t="s">
        <v>49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"/>
      <c r="M22" s="4"/>
      <c r="N22" s="4"/>
    </row>
    <row r="25" spans="1:14" x14ac:dyDescent="0.25">
      <c r="B25" s="8" t="s">
        <v>50</v>
      </c>
    </row>
    <row r="26" spans="1:14" x14ac:dyDescent="0.25">
      <c r="B26" s="39" t="s">
        <v>101</v>
      </c>
      <c r="C26" s="39"/>
      <c r="D26" s="39"/>
      <c r="E26" s="39"/>
      <c r="F26" s="39"/>
      <c r="G26" s="39"/>
      <c r="H26" s="39"/>
      <c r="I26" s="39"/>
    </row>
    <row r="27" spans="1:14" x14ac:dyDescent="0.25">
      <c r="B27" t="s">
        <v>102</v>
      </c>
    </row>
    <row r="31" spans="1:14" ht="15.75" thickBot="1" x14ac:dyDescent="0.3">
      <c r="A31" s="38" t="s">
        <v>103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1:14" ht="68.25" thickBot="1" x14ac:dyDescent="0.3">
      <c r="A32" s="1" t="s">
        <v>1</v>
      </c>
      <c r="B32" s="1" t="s">
        <v>2</v>
      </c>
      <c r="C32" s="1" t="s">
        <v>3</v>
      </c>
      <c r="D32" s="1" t="s">
        <v>4</v>
      </c>
      <c r="E32" s="30" t="s">
        <v>5</v>
      </c>
      <c r="F32" s="1" t="s">
        <v>6</v>
      </c>
      <c r="G32" s="1" t="s">
        <v>7</v>
      </c>
      <c r="H32" s="30" t="s">
        <v>5</v>
      </c>
      <c r="I32" s="1" t="s">
        <v>8</v>
      </c>
      <c r="J32" s="1" t="s">
        <v>7</v>
      </c>
      <c r="K32" s="30" t="s">
        <v>5</v>
      </c>
      <c r="L32" s="1" t="s">
        <v>9</v>
      </c>
      <c r="M32" s="2" t="s">
        <v>10</v>
      </c>
      <c r="N32" s="32" t="s">
        <v>11</v>
      </c>
    </row>
    <row r="33" spans="1:14" x14ac:dyDescent="0.25">
      <c r="A33" s="6" t="s">
        <v>75</v>
      </c>
      <c r="B33" s="6" t="s">
        <v>77</v>
      </c>
      <c r="C33" s="6"/>
      <c r="D33" s="6">
        <v>8.08</v>
      </c>
      <c r="E33" s="6"/>
      <c r="F33" s="6"/>
      <c r="G33" s="6">
        <v>3.41</v>
      </c>
      <c r="H33" s="6"/>
      <c r="I33" s="6"/>
      <c r="J33" s="6"/>
      <c r="K33" s="6"/>
      <c r="L33" s="6"/>
      <c r="M33" s="6"/>
      <c r="N33" s="6"/>
    </row>
    <row r="34" spans="1:14" x14ac:dyDescent="0.25">
      <c r="A34" s="4" t="s">
        <v>55</v>
      </c>
      <c r="B34" s="4" t="s">
        <v>78</v>
      </c>
      <c r="C34" s="4"/>
      <c r="D34" s="4">
        <v>4.67</v>
      </c>
      <c r="E34" s="4"/>
      <c r="F34" s="4"/>
      <c r="G34" s="4">
        <v>5.74</v>
      </c>
      <c r="H34" s="4"/>
      <c r="I34" s="4"/>
      <c r="J34" s="4"/>
      <c r="K34" s="4"/>
      <c r="L34" s="4"/>
      <c r="M34" s="4"/>
      <c r="N34" s="4"/>
    </row>
    <row r="35" spans="1:14" x14ac:dyDescent="0.25">
      <c r="A35" s="4" t="s">
        <v>56</v>
      </c>
      <c r="B35" s="4" t="s">
        <v>79</v>
      </c>
      <c r="C35" s="4"/>
      <c r="D35" s="4">
        <v>3.84</v>
      </c>
      <c r="E35" s="4"/>
      <c r="F35" s="4"/>
      <c r="G35" s="4">
        <v>4.08</v>
      </c>
      <c r="H35" s="4"/>
      <c r="I35" s="4"/>
      <c r="J35" s="4"/>
      <c r="K35" s="4"/>
      <c r="L35" s="4"/>
      <c r="M35" s="4"/>
      <c r="N35" s="4"/>
    </row>
    <row r="36" spans="1:14" x14ac:dyDescent="0.25">
      <c r="A36" s="4" t="s">
        <v>57</v>
      </c>
      <c r="B36" s="4" t="s">
        <v>83</v>
      </c>
      <c r="C36" s="4"/>
      <c r="D36" s="4">
        <v>6.2</v>
      </c>
      <c r="E36" s="4"/>
      <c r="F36" s="4"/>
      <c r="G36" s="4">
        <v>3.64</v>
      </c>
      <c r="H36" s="4"/>
      <c r="I36" s="4"/>
      <c r="J36" s="4"/>
      <c r="K36" s="4"/>
      <c r="L36" s="4"/>
      <c r="M36" s="4"/>
      <c r="N36" s="4"/>
    </row>
    <row r="37" spans="1:14" x14ac:dyDescent="0.25">
      <c r="A37" s="4" t="s">
        <v>58</v>
      </c>
      <c r="B37" s="4" t="s">
        <v>85</v>
      </c>
      <c r="C37" s="4"/>
      <c r="D37" s="4">
        <v>5.49</v>
      </c>
      <c r="E37" s="4"/>
      <c r="F37" s="4"/>
      <c r="G37" s="4">
        <v>3.39</v>
      </c>
      <c r="H37" s="4"/>
      <c r="I37" s="4"/>
      <c r="J37" s="4"/>
      <c r="K37" s="4"/>
      <c r="L37" s="4"/>
      <c r="M37" s="4"/>
      <c r="N37" s="4"/>
    </row>
    <row r="38" spans="1:14" ht="30" x14ac:dyDescent="0.25">
      <c r="A38" s="4" t="s">
        <v>59</v>
      </c>
      <c r="B38" s="5" t="s">
        <v>98</v>
      </c>
      <c r="C38" s="4"/>
      <c r="D38" s="4">
        <v>4.3600000000000003</v>
      </c>
      <c r="E38" s="4"/>
      <c r="F38" s="4"/>
      <c r="G38" s="4">
        <v>4.45</v>
      </c>
      <c r="H38" s="4"/>
      <c r="I38" s="4"/>
      <c r="J38" s="4"/>
      <c r="K38" s="4"/>
      <c r="L38" s="4"/>
      <c r="M38" s="4"/>
      <c r="N38" s="4"/>
    </row>
    <row r="39" spans="1:14" x14ac:dyDescent="0.25">
      <c r="A39" s="4" t="s">
        <v>61</v>
      </c>
      <c r="B39" s="4" t="s">
        <v>100</v>
      </c>
      <c r="C39" s="4"/>
      <c r="D39" s="4">
        <v>3.32</v>
      </c>
      <c r="E39" s="4"/>
      <c r="F39" s="4"/>
      <c r="G39" s="4">
        <v>2.83</v>
      </c>
      <c r="H39" s="4"/>
      <c r="I39" s="4"/>
      <c r="J39" s="4">
        <v>1.75</v>
      </c>
      <c r="K39" s="4"/>
      <c r="L39" s="4"/>
      <c r="M39" s="4"/>
      <c r="N39" s="4"/>
    </row>
    <row r="40" spans="1:14" x14ac:dyDescent="0.25">
      <c r="A40" s="4" t="s">
        <v>62</v>
      </c>
      <c r="B40" s="4" t="s">
        <v>104</v>
      </c>
      <c r="C40" s="4"/>
      <c r="D40" s="4">
        <v>4.28</v>
      </c>
      <c r="E40" s="4"/>
      <c r="F40" s="4"/>
      <c r="G40" s="4">
        <v>4.46</v>
      </c>
      <c r="H40" s="4"/>
      <c r="I40" s="4"/>
      <c r="J40" s="4"/>
      <c r="K40" s="4"/>
      <c r="L40" s="4"/>
      <c r="M40" s="4"/>
      <c r="N40" s="4"/>
    </row>
    <row r="41" spans="1:14" x14ac:dyDescent="0.25">
      <c r="A41" s="4" t="s">
        <v>64</v>
      </c>
      <c r="B41" s="4" t="s">
        <v>105</v>
      </c>
      <c r="C41" s="4"/>
      <c r="D41" s="4">
        <v>4.38</v>
      </c>
      <c r="E41" s="4"/>
      <c r="F41" s="4"/>
      <c r="G41" s="4">
        <v>4.75</v>
      </c>
      <c r="H41" s="4"/>
      <c r="I41" s="4"/>
      <c r="J41" s="4"/>
      <c r="K41" s="4"/>
      <c r="L41" s="4"/>
      <c r="M41" s="4"/>
      <c r="N41" s="4"/>
    </row>
    <row r="42" spans="1:14" x14ac:dyDescent="0.25">
      <c r="A42" s="4" t="s">
        <v>66</v>
      </c>
      <c r="B42" s="4" t="s">
        <v>106</v>
      </c>
      <c r="C42" s="4"/>
      <c r="D42" s="4">
        <v>4.58</v>
      </c>
      <c r="E42" s="4"/>
      <c r="F42" s="4"/>
      <c r="G42" s="4">
        <v>2.3199999999999998</v>
      </c>
      <c r="H42" s="4"/>
      <c r="I42" s="4"/>
      <c r="J42" s="4"/>
      <c r="K42" s="4"/>
      <c r="L42" s="4"/>
      <c r="M42" s="4"/>
      <c r="N42" s="4"/>
    </row>
    <row r="43" spans="1:14" x14ac:dyDescent="0.25">
      <c r="A43" s="4" t="s">
        <v>68</v>
      </c>
      <c r="B43" s="4" t="s">
        <v>107</v>
      </c>
      <c r="C43" s="4"/>
      <c r="D43" s="4">
        <v>6.67</v>
      </c>
      <c r="E43" s="4"/>
      <c r="F43" s="4"/>
      <c r="G43" s="4">
        <v>5.39</v>
      </c>
      <c r="H43" s="4"/>
      <c r="I43" s="4"/>
      <c r="J43" s="4"/>
      <c r="K43" s="4"/>
      <c r="L43" s="4"/>
      <c r="M43" s="4"/>
      <c r="N43" s="4"/>
    </row>
    <row r="44" spans="1:14" x14ac:dyDescent="0.25">
      <c r="A44" s="4" t="s">
        <v>87</v>
      </c>
      <c r="B44" s="4" t="s">
        <v>108</v>
      </c>
      <c r="C44" s="4"/>
      <c r="D44" s="4">
        <v>4.22</v>
      </c>
      <c r="E44" s="4"/>
      <c r="F44" s="4"/>
      <c r="G44" s="4">
        <v>4.34</v>
      </c>
      <c r="H44" s="4"/>
      <c r="I44" s="4"/>
      <c r="J44" s="4"/>
      <c r="K44" s="4"/>
      <c r="L44" s="4"/>
      <c r="M44" s="4"/>
      <c r="N44" s="4"/>
    </row>
    <row r="45" spans="1:14" x14ac:dyDescent="0.25">
      <c r="A45" s="4" t="s">
        <v>89</v>
      </c>
      <c r="B45" s="4" t="s">
        <v>109</v>
      </c>
      <c r="C45" s="4"/>
      <c r="D45" s="4">
        <v>4.3600000000000003</v>
      </c>
      <c r="E45" s="4"/>
      <c r="F45" s="4"/>
      <c r="G45" s="4">
        <v>4.67</v>
      </c>
      <c r="H45" s="4"/>
      <c r="I45" s="4"/>
      <c r="J45" s="4"/>
      <c r="K45" s="4"/>
      <c r="L45" s="4"/>
      <c r="M45" s="4"/>
      <c r="N45" s="4"/>
    </row>
    <row r="46" spans="1:14" x14ac:dyDescent="0.25">
      <c r="A46" s="4" t="s">
        <v>91</v>
      </c>
      <c r="B46" s="4" t="s">
        <v>110</v>
      </c>
      <c r="C46" s="4"/>
      <c r="D46" s="4">
        <v>11.44</v>
      </c>
      <c r="E46" s="4"/>
      <c r="F46" s="4"/>
      <c r="G46" s="4">
        <v>11.2</v>
      </c>
      <c r="H46" s="4"/>
      <c r="I46" s="4"/>
      <c r="J46" s="4"/>
      <c r="K46" s="4"/>
      <c r="L46" s="4"/>
      <c r="M46" s="4"/>
      <c r="N46" s="4"/>
    </row>
    <row r="47" spans="1:14" x14ac:dyDescent="0.25">
      <c r="A47" s="4" t="s">
        <v>93</v>
      </c>
      <c r="B47" s="4" t="s">
        <v>111</v>
      </c>
      <c r="C47" s="4"/>
      <c r="D47" s="4">
        <v>11.44</v>
      </c>
      <c r="E47" s="4"/>
      <c r="F47" s="4"/>
      <c r="G47" s="4">
        <v>11.2</v>
      </c>
      <c r="H47" s="4"/>
      <c r="I47" s="4"/>
      <c r="J47" s="4"/>
      <c r="K47" s="4"/>
      <c r="L47" s="4"/>
      <c r="M47" s="4"/>
      <c r="N47" s="4"/>
    </row>
    <row r="48" spans="1:14" x14ac:dyDescent="0.25">
      <c r="A48" s="4" t="s">
        <v>95</v>
      </c>
      <c r="B48" s="4" t="s">
        <v>112</v>
      </c>
      <c r="C48" s="4"/>
      <c r="D48" s="4">
        <v>11.44</v>
      </c>
      <c r="E48" s="4"/>
      <c r="F48" s="4"/>
      <c r="G48" s="4">
        <v>11.2</v>
      </c>
      <c r="H48" s="4"/>
      <c r="I48" s="4"/>
      <c r="J48" s="4"/>
      <c r="K48" s="4"/>
      <c r="L48" s="4"/>
      <c r="M48" s="4"/>
      <c r="N48" s="4"/>
    </row>
    <row r="49" spans="1:14" x14ac:dyDescent="0.25">
      <c r="A49" s="4" t="s">
        <v>97</v>
      </c>
      <c r="B49" s="4" t="s">
        <v>113</v>
      </c>
      <c r="C49" s="4"/>
      <c r="D49" s="4">
        <v>7.23</v>
      </c>
      <c r="E49" s="4"/>
      <c r="F49" s="4"/>
      <c r="G49" s="4">
        <v>8.15</v>
      </c>
      <c r="H49" s="4"/>
      <c r="I49" s="4"/>
      <c r="J49" s="4"/>
      <c r="K49" s="4"/>
      <c r="L49" s="4"/>
      <c r="M49" s="4"/>
      <c r="N49" s="4"/>
    </row>
    <row r="50" spans="1:14" x14ac:dyDescent="0.25">
      <c r="A50" s="4" t="s">
        <v>99</v>
      </c>
      <c r="B50" s="4" t="s">
        <v>114</v>
      </c>
      <c r="C50" s="4"/>
      <c r="D50" s="4">
        <v>8.75</v>
      </c>
      <c r="E50" s="4"/>
      <c r="F50" s="4"/>
      <c r="G50" s="4">
        <v>6.03</v>
      </c>
      <c r="H50" s="4"/>
      <c r="I50" s="4"/>
      <c r="J50" s="4"/>
      <c r="K50" s="4"/>
      <c r="L50" s="4"/>
      <c r="M50" s="4"/>
      <c r="N50" s="4"/>
    </row>
    <row r="51" spans="1:14" x14ac:dyDescent="0.25">
      <c r="A51" s="4" t="s">
        <v>115</v>
      </c>
      <c r="B51" s="4" t="s">
        <v>116</v>
      </c>
      <c r="C51" s="4"/>
      <c r="D51" s="4">
        <v>5.49</v>
      </c>
      <c r="E51" s="4"/>
      <c r="F51" s="4"/>
      <c r="G51" s="4">
        <v>4.88</v>
      </c>
      <c r="H51" s="4"/>
      <c r="I51" s="4"/>
      <c r="J51" s="4"/>
      <c r="K51" s="4"/>
      <c r="L51" s="4"/>
      <c r="M51" s="4"/>
      <c r="N51" s="4"/>
    </row>
    <row r="52" spans="1:14" ht="30" x14ac:dyDescent="0.25">
      <c r="A52" s="4" t="s">
        <v>117</v>
      </c>
      <c r="B52" s="5" t="s">
        <v>118</v>
      </c>
      <c r="C52" s="4"/>
      <c r="D52" s="4">
        <v>5.79</v>
      </c>
      <c r="E52" s="4"/>
      <c r="F52" s="4"/>
      <c r="G52" s="4">
        <v>5.18</v>
      </c>
      <c r="H52" s="4"/>
      <c r="I52" s="4"/>
      <c r="J52" s="4"/>
      <c r="K52" s="4"/>
      <c r="L52" s="4"/>
      <c r="M52" s="4"/>
      <c r="N52" s="4"/>
    </row>
    <row r="53" spans="1:14" ht="30" x14ac:dyDescent="0.25">
      <c r="A53" s="4" t="s">
        <v>119</v>
      </c>
      <c r="B53" s="5" t="s">
        <v>120</v>
      </c>
      <c r="C53" s="4"/>
      <c r="D53" s="4">
        <v>7.45</v>
      </c>
      <c r="E53" s="4"/>
      <c r="F53" s="4"/>
      <c r="G53" s="4">
        <v>11.31</v>
      </c>
      <c r="H53" s="4"/>
      <c r="I53" s="4"/>
      <c r="J53" s="4">
        <v>1</v>
      </c>
      <c r="K53" s="4"/>
      <c r="L53" s="4"/>
      <c r="M53" s="4"/>
      <c r="N53" s="4"/>
    </row>
    <row r="54" spans="1:14" ht="30" x14ac:dyDescent="0.25">
      <c r="A54" s="4" t="s">
        <v>121</v>
      </c>
      <c r="B54" s="5" t="s">
        <v>122</v>
      </c>
      <c r="C54" s="4"/>
      <c r="D54" s="4">
        <v>5.66</v>
      </c>
      <c r="E54" s="4"/>
      <c r="F54" s="4"/>
      <c r="G54" s="4">
        <v>7.13</v>
      </c>
      <c r="H54" s="4"/>
      <c r="I54" s="4"/>
      <c r="J54" s="4"/>
      <c r="K54" s="4"/>
      <c r="L54" s="4"/>
      <c r="M54" s="4"/>
      <c r="N54" s="4"/>
    </row>
    <row r="55" spans="1:14" x14ac:dyDescent="0.25">
      <c r="A55" s="40" t="s">
        <v>123</v>
      </c>
      <c r="B55" s="41"/>
      <c r="C55" s="4"/>
      <c r="D55" s="7">
        <f>SUM(D33:D54)</f>
        <v>139.13999999999999</v>
      </c>
      <c r="E55" s="4"/>
      <c r="F55" s="4"/>
      <c r="G55" s="7">
        <f>SUM(G33:G54)</f>
        <v>129.75</v>
      </c>
      <c r="H55" s="4"/>
      <c r="I55" s="4"/>
      <c r="J55" s="7">
        <f>SUM(J33:J54)</f>
        <v>2.75</v>
      </c>
      <c r="K55" s="4"/>
      <c r="L55" s="4"/>
      <c r="M55" s="4"/>
      <c r="N55" s="4"/>
    </row>
    <row r="56" spans="1:14" x14ac:dyDescent="0.25">
      <c r="A56" s="42" t="s">
        <v>70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"/>
      <c r="M56" s="4"/>
      <c r="N56" s="4"/>
    </row>
  </sheetData>
  <mergeCells count="7">
    <mergeCell ref="A1:N1"/>
    <mergeCell ref="A31:N31"/>
    <mergeCell ref="B26:I26"/>
    <mergeCell ref="A55:B55"/>
    <mergeCell ref="A56:K56"/>
    <mergeCell ref="A21:B21"/>
    <mergeCell ref="A22:K22"/>
  </mergeCells>
  <pageMargins left="0.7" right="0.7" top="0.75" bottom="0.75" header="0.3" footer="0.3"/>
  <pageSetup scale="92" orientation="landscape" r:id="rId1"/>
  <rowBreaks count="1" manualBreakCount="1">
    <brk id="28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5F70-8AB6-4BE4-8F92-89F04259C83B}">
  <dimension ref="A1:O103"/>
  <sheetViews>
    <sheetView topLeftCell="A3" zoomScale="75" zoomScaleNormal="75" workbookViewId="0">
      <selection activeCell="J52" sqref="J52"/>
    </sheetView>
  </sheetViews>
  <sheetFormatPr defaultRowHeight="15" x14ac:dyDescent="0.25"/>
  <cols>
    <col min="1" max="1" width="8.85546875" customWidth="1"/>
    <col min="2" max="2" width="37.5703125" customWidth="1"/>
    <col min="3" max="3" width="12.85546875" customWidth="1"/>
    <col min="5" max="5" width="12.5703125" customWidth="1"/>
    <col min="6" max="6" width="11" customWidth="1"/>
    <col min="8" max="8" width="12.140625" customWidth="1"/>
    <col min="9" max="9" width="11" customWidth="1"/>
    <col min="11" max="11" width="11.85546875" customWidth="1"/>
    <col min="12" max="12" width="12.85546875" customWidth="1"/>
  </cols>
  <sheetData>
    <row r="1" spans="1:14" x14ac:dyDescent="0.25">
      <c r="A1" s="45" t="s">
        <v>124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 ht="15.75" thickBot="1" x14ac:dyDescent="0.3">
      <c r="A2" s="36" t="s">
        <v>125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95.25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31" t="s">
        <v>5</v>
      </c>
      <c r="F3" s="2" t="s">
        <v>6</v>
      </c>
      <c r="G3" s="2" t="s">
        <v>7</v>
      </c>
      <c r="H3" s="31" t="s">
        <v>5</v>
      </c>
      <c r="I3" s="2" t="s">
        <v>8</v>
      </c>
      <c r="J3" s="2" t="s">
        <v>7</v>
      </c>
      <c r="K3" s="31" t="s">
        <v>5</v>
      </c>
      <c r="L3" s="2" t="s">
        <v>9</v>
      </c>
      <c r="M3" s="15" t="s">
        <v>10</v>
      </c>
      <c r="N3" s="17" t="s">
        <v>11</v>
      </c>
    </row>
    <row r="4" spans="1:14" x14ac:dyDescent="0.25">
      <c r="A4" s="6" t="s">
        <v>75</v>
      </c>
      <c r="B4" s="6" t="s">
        <v>126</v>
      </c>
      <c r="C4" s="6"/>
      <c r="D4" s="6">
        <v>4.95</v>
      </c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x14ac:dyDescent="0.25">
      <c r="A5" s="4" t="s">
        <v>127</v>
      </c>
      <c r="B5" s="4" t="s">
        <v>128</v>
      </c>
      <c r="C5" s="4"/>
      <c r="D5" s="4">
        <v>3.44</v>
      </c>
      <c r="E5" s="4"/>
      <c r="F5" s="4"/>
      <c r="G5" s="4">
        <v>3.73</v>
      </c>
      <c r="H5" s="4"/>
      <c r="I5" s="4"/>
      <c r="J5" s="4"/>
      <c r="K5" s="4"/>
      <c r="L5" s="4"/>
      <c r="M5" s="4"/>
      <c r="N5" s="4"/>
    </row>
    <row r="6" spans="1:14" x14ac:dyDescent="0.25">
      <c r="A6" s="4" t="s">
        <v>129</v>
      </c>
      <c r="B6" s="4" t="s">
        <v>130</v>
      </c>
      <c r="C6" s="4"/>
      <c r="D6" s="4">
        <v>5.35</v>
      </c>
      <c r="E6" s="4"/>
      <c r="F6" s="4"/>
      <c r="G6" s="4">
        <v>7.15</v>
      </c>
      <c r="H6" s="4"/>
      <c r="I6" s="4"/>
      <c r="J6" s="4"/>
      <c r="K6" s="4"/>
      <c r="L6" s="4"/>
      <c r="M6" s="4"/>
      <c r="N6" s="4"/>
    </row>
    <row r="7" spans="1:14" x14ac:dyDescent="0.25">
      <c r="A7" s="4" t="s">
        <v>57</v>
      </c>
      <c r="B7" s="4" t="s">
        <v>131</v>
      </c>
      <c r="C7" s="4"/>
      <c r="D7" s="4">
        <v>3.47</v>
      </c>
      <c r="E7" s="4"/>
      <c r="F7" s="4"/>
      <c r="G7" s="4">
        <v>3.11</v>
      </c>
      <c r="H7" s="4"/>
      <c r="I7" s="4"/>
      <c r="J7" s="4"/>
      <c r="K7" s="4"/>
      <c r="L7" s="4"/>
      <c r="M7" s="4"/>
      <c r="N7" s="4"/>
    </row>
    <row r="8" spans="1:14" x14ac:dyDescent="0.25">
      <c r="A8" s="4" t="s">
        <v>58</v>
      </c>
      <c r="B8" s="4" t="s">
        <v>132</v>
      </c>
      <c r="C8" s="4"/>
      <c r="D8" s="4">
        <v>0</v>
      </c>
      <c r="E8" s="4"/>
      <c r="F8" s="4"/>
      <c r="G8" s="4">
        <v>0</v>
      </c>
      <c r="H8" s="4"/>
      <c r="I8" s="4"/>
      <c r="J8" s="4"/>
      <c r="K8" s="4"/>
      <c r="L8" s="4"/>
      <c r="M8" s="4"/>
      <c r="N8" s="4"/>
    </row>
    <row r="9" spans="1:14" x14ac:dyDescent="0.25">
      <c r="A9" s="4" t="s">
        <v>59</v>
      </c>
      <c r="B9" s="4" t="s">
        <v>133</v>
      </c>
      <c r="C9" s="4"/>
      <c r="D9" s="4">
        <v>2.85</v>
      </c>
      <c r="E9" s="4"/>
      <c r="F9" s="4"/>
      <c r="G9" s="4">
        <v>3.52</v>
      </c>
      <c r="H9" s="4"/>
      <c r="I9" s="4"/>
      <c r="J9" s="4"/>
      <c r="K9" s="4"/>
      <c r="L9" s="4"/>
      <c r="M9" s="4"/>
      <c r="N9" s="4"/>
    </row>
    <row r="10" spans="1:14" x14ac:dyDescent="0.25">
      <c r="A10" s="4" t="s">
        <v>61</v>
      </c>
      <c r="B10" s="4" t="s">
        <v>134</v>
      </c>
      <c r="C10" s="4"/>
      <c r="D10" s="4">
        <v>5.27</v>
      </c>
      <c r="E10" s="4"/>
      <c r="F10" s="4"/>
      <c r="G10" s="4">
        <v>4.95</v>
      </c>
      <c r="H10" s="4"/>
      <c r="I10" s="4"/>
      <c r="J10" s="4"/>
      <c r="K10" s="4"/>
      <c r="L10" s="4"/>
      <c r="M10" s="4"/>
      <c r="N10" s="4"/>
    </row>
    <row r="11" spans="1:14" x14ac:dyDescent="0.25">
      <c r="A11" s="4" t="s">
        <v>62</v>
      </c>
      <c r="B11" s="4" t="s">
        <v>135</v>
      </c>
      <c r="C11" s="4"/>
      <c r="D11" s="4">
        <v>1.93</v>
      </c>
      <c r="E11" s="4"/>
      <c r="F11" s="4"/>
      <c r="G11" s="4">
        <v>3.02</v>
      </c>
      <c r="H11" s="4"/>
      <c r="I11" s="4"/>
      <c r="J11" s="4"/>
      <c r="K11" s="4"/>
      <c r="L11" s="4"/>
      <c r="M11" s="4"/>
      <c r="N11" s="4"/>
    </row>
    <row r="12" spans="1:14" x14ac:dyDescent="0.25">
      <c r="A12" s="4" t="s">
        <v>64</v>
      </c>
      <c r="B12" s="4" t="s">
        <v>136</v>
      </c>
      <c r="C12" s="4"/>
      <c r="D12" s="4">
        <v>5.17</v>
      </c>
      <c r="E12" s="4"/>
      <c r="F12" s="4"/>
      <c r="G12" s="4">
        <v>6.73</v>
      </c>
      <c r="H12" s="4"/>
      <c r="I12" s="4"/>
      <c r="J12" s="4"/>
      <c r="K12" s="4"/>
      <c r="L12" s="4"/>
      <c r="M12" s="4"/>
      <c r="N12" s="4"/>
    </row>
    <row r="13" spans="1:14" x14ac:dyDescent="0.25">
      <c r="A13" s="4" t="s">
        <v>66</v>
      </c>
      <c r="B13" s="4" t="s">
        <v>137</v>
      </c>
      <c r="C13" s="4"/>
      <c r="D13" s="4">
        <v>5.33</v>
      </c>
      <c r="E13" s="4"/>
      <c r="F13" s="4"/>
      <c r="G13" s="4">
        <v>6.86</v>
      </c>
      <c r="H13" s="4"/>
      <c r="I13" s="4"/>
      <c r="J13" s="4"/>
      <c r="K13" s="4"/>
      <c r="L13" s="4"/>
      <c r="M13" s="4"/>
      <c r="N13" s="4"/>
    </row>
    <row r="14" spans="1:14" x14ac:dyDescent="0.25">
      <c r="A14" s="4" t="s">
        <v>68</v>
      </c>
      <c r="B14" s="4" t="s">
        <v>138</v>
      </c>
      <c r="C14" s="4"/>
      <c r="D14" s="4">
        <v>6.07</v>
      </c>
      <c r="E14" s="4"/>
      <c r="F14" s="4"/>
      <c r="G14" s="4">
        <v>3.84</v>
      </c>
      <c r="H14" s="4"/>
      <c r="I14" s="4"/>
      <c r="J14" s="4"/>
      <c r="K14" s="4"/>
      <c r="L14" s="4"/>
      <c r="M14" s="4"/>
      <c r="N14" s="4"/>
    </row>
    <row r="15" spans="1:14" x14ac:dyDescent="0.25">
      <c r="A15" s="4" t="s">
        <v>87</v>
      </c>
      <c r="B15" s="4" t="s">
        <v>139</v>
      </c>
      <c r="C15" s="4"/>
      <c r="D15" s="4">
        <v>4.6500000000000004</v>
      </c>
      <c r="E15" s="4"/>
      <c r="F15" s="4"/>
      <c r="G15" s="4">
        <v>4.9000000000000004</v>
      </c>
      <c r="H15" s="4"/>
      <c r="I15" s="4"/>
      <c r="J15" s="4"/>
      <c r="K15" s="4"/>
      <c r="L15" s="4"/>
      <c r="M15" s="4"/>
      <c r="N15" s="4"/>
    </row>
    <row r="16" spans="1:14" x14ac:dyDescent="0.25">
      <c r="A16" s="4" t="s">
        <v>89</v>
      </c>
      <c r="B16" s="4" t="s">
        <v>140</v>
      </c>
      <c r="C16" s="4"/>
      <c r="D16" s="4">
        <v>9.2029999999999994</v>
      </c>
      <c r="E16" s="4"/>
      <c r="F16" s="4"/>
      <c r="G16" s="4">
        <v>4.78</v>
      </c>
      <c r="H16" s="4"/>
      <c r="I16" s="4"/>
      <c r="J16" s="4"/>
      <c r="K16" s="4"/>
      <c r="L16" s="4"/>
      <c r="M16" s="4"/>
      <c r="N16" s="4"/>
    </row>
    <row r="17" spans="1:14" x14ac:dyDescent="0.25">
      <c r="A17" s="4" t="s">
        <v>91</v>
      </c>
      <c r="B17" s="4" t="s">
        <v>141</v>
      </c>
      <c r="C17" s="4"/>
      <c r="D17" s="4">
        <v>5.26</v>
      </c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25">
      <c r="A18" s="4" t="s">
        <v>93</v>
      </c>
      <c r="B18" s="4" t="s">
        <v>142</v>
      </c>
      <c r="C18" s="4"/>
      <c r="D18" s="4">
        <v>6.82</v>
      </c>
      <c r="E18" s="4"/>
      <c r="F18" s="4"/>
      <c r="G18" s="4">
        <v>5.63</v>
      </c>
      <c r="H18" s="4"/>
      <c r="I18" s="4"/>
      <c r="J18" s="4"/>
      <c r="K18" s="4"/>
      <c r="L18" s="4"/>
      <c r="M18" s="4"/>
      <c r="N18" s="4"/>
    </row>
    <row r="19" spans="1:14" x14ac:dyDescent="0.25">
      <c r="A19" s="4" t="s">
        <v>95</v>
      </c>
      <c r="B19" s="4" t="s">
        <v>143</v>
      </c>
      <c r="C19" s="4"/>
      <c r="D19" s="4">
        <v>0</v>
      </c>
      <c r="E19" s="4"/>
      <c r="F19" s="4"/>
      <c r="G19" s="4">
        <v>0</v>
      </c>
      <c r="H19" s="4"/>
      <c r="I19" s="4"/>
      <c r="J19" s="4"/>
      <c r="K19" s="4"/>
      <c r="L19" s="4"/>
      <c r="M19" s="4"/>
      <c r="N19" s="4"/>
    </row>
    <row r="20" spans="1:14" x14ac:dyDescent="0.25">
      <c r="A20" s="4" t="s">
        <v>97</v>
      </c>
      <c r="B20" s="4" t="s">
        <v>144</v>
      </c>
      <c r="C20" s="4"/>
      <c r="D20" s="4">
        <v>4.68</v>
      </c>
      <c r="E20" s="4"/>
      <c r="F20" s="4"/>
      <c r="G20" s="4">
        <v>5.54</v>
      </c>
      <c r="H20" s="4"/>
      <c r="I20" s="4"/>
      <c r="J20" s="4"/>
      <c r="K20" s="4"/>
      <c r="L20" s="4"/>
      <c r="M20" s="4"/>
      <c r="N20" s="4"/>
    </row>
    <row r="21" spans="1:14" x14ac:dyDescent="0.25">
      <c r="A21" s="4" t="s">
        <v>99</v>
      </c>
      <c r="B21" s="4" t="s">
        <v>145</v>
      </c>
      <c r="C21" s="4"/>
      <c r="D21" s="4">
        <v>0</v>
      </c>
      <c r="E21" s="4"/>
      <c r="F21" s="4"/>
      <c r="G21" s="4">
        <v>0</v>
      </c>
      <c r="H21" s="4"/>
      <c r="I21" s="4"/>
      <c r="J21" s="4"/>
      <c r="K21" s="4"/>
      <c r="L21" s="4"/>
      <c r="M21" s="4"/>
      <c r="N21" s="4"/>
    </row>
    <row r="22" spans="1:14" x14ac:dyDescent="0.25">
      <c r="A22" s="4" t="s">
        <v>115</v>
      </c>
      <c r="B22" s="4" t="s">
        <v>146</v>
      </c>
      <c r="C22" s="4"/>
      <c r="D22" s="4">
        <v>5.21</v>
      </c>
      <c r="E22" s="4"/>
      <c r="F22" s="4"/>
      <c r="G22" s="4">
        <v>4.96</v>
      </c>
      <c r="H22" s="4"/>
      <c r="I22" s="4"/>
      <c r="J22" s="4"/>
      <c r="K22" s="4"/>
      <c r="L22" s="4"/>
      <c r="M22" s="4"/>
      <c r="N22" s="4"/>
    </row>
    <row r="23" spans="1:14" x14ac:dyDescent="0.25">
      <c r="A23" s="4" t="s">
        <v>117</v>
      </c>
      <c r="B23" s="4" t="s">
        <v>147</v>
      </c>
      <c r="C23" s="4"/>
      <c r="D23" s="4">
        <v>5.69</v>
      </c>
      <c r="E23" s="4"/>
      <c r="F23" s="4"/>
      <c r="G23" s="4">
        <v>5.13</v>
      </c>
      <c r="H23" s="4"/>
      <c r="I23" s="4"/>
      <c r="J23" s="4">
        <v>2.92</v>
      </c>
      <c r="K23" s="4"/>
      <c r="L23" s="4"/>
      <c r="M23" s="4"/>
      <c r="N23" s="4"/>
    </row>
    <row r="24" spans="1:14" x14ac:dyDescent="0.25">
      <c r="A24" s="4" t="s">
        <v>119</v>
      </c>
      <c r="B24" s="4" t="s">
        <v>148</v>
      </c>
      <c r="C24" s="4"/>
      <c r="D24" s="4">
        <v>3.23</v>
      </c>
      <c r="E24" s="4"/>
      <c r="F24" s="4"/>
      <c r="G24" s="4">
        <v>3.86</v>
      </c>
      <c r="H24" s="4"/>
      <c r="I24" s="4"/>
      <c r="J24" s="4"/>
      <c r="K24" s="4"/>
      <c r="L24" s="4"/>
      <c r="M24" s="4"/>
      <c r="N24" s="4"/>
    </row>
    <row r="25" spans="1:14" x14ac:dyDescent="0.25">
      <c r="A25" s="4" t="s">
        <v>121</v>
      </c>
      <c r="B25" s="4" t="s">
        <v>149</v>
      </c>
      <c r="C25" s="4"/>
      <c r="D25" s="4">
        <v>0</v>
      </c>
      <c r="E25" s="4"/>
      <c r="F25" s="4"/>
      <c r="G25" s="4">
        <v>0</v>
      </c>
      <c r="H25" s="4"/>
      <c r="I25" s="4"/>
      <c r="J25" s="4">
        <v>0</v>
      </c>
      <c r="K25" s="4"/>
      <c r="L25" s="4"/>
      <c r="M25" s="4"/>
      <c r="N25" s="4"/>
    </row>
    <row r="26" spans="1:14" x14ac:dyDescent="0.25">
      <c r="A26" s="4" t="s">
        <v>150</v>
      </c>
      <c r="B26" s="4" t="s">
        <v>151</v>
      </c>
      <c r="C26" s="4"/>
      <c r="D26" s="4">
        <v>10.210000000000001</v>
      </c>
      <c r="E26" s="4"/>
      <c r="F26" s="4"/>
      <c r="G26" s="4">
        <v>9.1300000000000008</v>
      </c>
      <c r="H26" s="4"/>
      <c r="I26" s="4"/>
      <c r="J26" s="4"/>
      <c r="K26" s="4"/>
      <c r="L26" s="4"/>
      <c r="M26" s="4"/>
      <c r="N26" s="4"/>
    </row>
    <row r="27" spans="1:14" x14ac:dyDescent="0.25">
      <c r="A27" s="4" t="s">
        <v>152</v>
      </c>
      <c r="B27" s="4" t="s">
        <v>153</v>
      </c>
      <c r="C27" s="4"/>
      <c r="D27" s="4">
        <v>4.03</v>
      </c>
      <c r="E27" s="4"/>
      <c r="F27" s="4"/>
      <c r="G27" s="4">
        <v>6</v>
      </c>
      <c r="H27" s="4"/>
      <c r="I27" s="4"/>
      <c r="J27" s="4"/>
      <c r="K27" s="4"/>
      <c r="L27" s="4"/>
      <c r="M27" s="4"/>
      <c r="N27" s="4"/>
    </row>
    <row r="28" spans="1:14" x14ac:dyDescent="0.25">
      <c r="A28" s="4" t="s">
        <v>154</v>
      </c>
      <c r="B28" s="4" t="s">
        <v>155</v>
      </c>
      <c r="C28" s="4"/>
      <c r="D28" s="4">
        <v>4.51</v>
      </c>
      <c r="E28" s="4"/>
      <c r="F28" s="4"/>
      <c r="G28" s="4">
        <v>6.5</v>
      </c>
      <c r="H28" s="4"/>
      <c r="I28" s="4"/>
      <c r="J28" s="4"/>
      <c r="K28" s="4"/>
      <c r="L28" s="4"/>
      <c r="M28" s="4"/>
      <c r="N28" s="4"/>
    </row>
    <row r="29" spans="1:14" x14ac:dyDescent="0.25">
      <c r="A29" s="4" t="s">
        <v>156</v>
      </c>
      <c r="B29" s="4" t="s">
        <v>157</v>
      </c>
      <c r="C29" s="4"/>
      <c r="D29" s="4">
        <v>4.46</v>
      </c>
      <c r="E29" s="4"/>
      <c r="F29" s="4"/>
      <c r="G29" s="4">
        <v>4.5999999999999996</v>
      </c>
      <c r="H29" s="4"/>
      <c r="I29" s="4"/>
      <c r="J29" s="4"/>
      <c r="K29" s="4"/>
      <c r="L29" s="4"/>
      <c r="M29" s="4"/>
      <c r="N29" s="4"/>
    </row>
    <row r="30" spans="1:14" x14ac:dyDescent="0.25">
      <c r="A30" s="4" t="s">
        <v>158</v>
      </c>
      <c r="B30" s="4" t="s">
        <v>159</v>
      </c>
      <c r="C30" s="4"/>
      <c r="D30" s="4">
        <v>0</v>
      </c>
      <c r="E30" s="4"/>
      <c r="F30" s="4"/>
      <c r="G30" s="4">
        <v>0</v>
      </c>
      <c r="H30" s="4"/>
      <c r="I30" s="4"/>
      <c r="J30" s="4"/>
      <c r="K30" s="4"/>
      <c r="L30" s="4"/>
      <c r="M30" s="4"/>
      <c r="N30" s="4"/>
    </row>
    <row r="31" spans="1:14" x14ac:dyDescent="0.25">
      <c r="A31" s="4" t="s">
        <v>160</v>
      </c>
      <c r="B31" s="4" t="s">
        <v>161</v>
      </c>
      <c r="C31" s="4"/>
      <c r="D31" s="4">
        <v>0</v>
      </c>
      <c r="E31" s="4"/>
      <c r="F31" s="4"/>
      <c r="G31" s="4">
        <v>0</v>
      </c>
      <c r="H31" s="4"/>
      <c r="I31" s="4"/>
      <c r="J31" s="4"/>
      <c r="K31" s="4"/>
      <c r="L31" s="4"/>
      <c r="M31" s="4"/>
      <c r="N31" s="4"/>
    </row>
    <row r="32" spans="1:14" x14ac:dyDescent="0.25">
      <c r="A32" s="4" t="s">
        <v>162</v>
      </c>
      <c r="B32" s="4" t="s">
        <v>163</v>
      </c>
      <c r="C32" s="4"/>
      <c r="D32" s="4">
        <v>4.29</v>
      </c>
      <c r="E32" s="4"/>
      <c r="F32" s="4"/>
      <c r="G32" s="4">
        <v>2.5</v>
      </c>
      <c r="H32" s="4"/>
      <c r="I32" s="4"/>
      <c r="J32" s="4"/>
      <c r="K32" s="4"/>
      <c r="L32" s="4"/>
      <c r="M32" s="4"/>
      <c r="N32" s="4"/>
    </row>
    <row r="33" spans="1:15" x14ac:dyDescent="0.25">
      <c r="A33" s="4" t="s">
        <v>164</v>
      </c>
      <c r="B33" s="4" t="s">
        <v>165</v>
      </c>
      <c r="C33" s="4"/>
      <c r="D33" s="4">
        <v>5.28</v>
      </c>
      <c r="E33" s="4"/>
      <c r="F33" s="4"/>
      <c r="G33" s="4">
        <v>5.01</v>
      </c>
      <c r="H33" s="4"/>
      <c r="I33" s="4"/>
      <c r="J33" s="4"/>
      <c r="K33" s="4"/>
      <c r="L33" s="4"/>
      <c r="M33" s="4"/>
      <c r="N33" s="4"/>
    </row>
    <row r="34" spans="1:15" x14ac:dyDescent="0.25">
      <c r="A34" s="4" t="s">
        <v>166</v>
      </c>
      <c r="B34" s="4" t="s">
        <v>167</v>
      </c>
      <c r="C34" s="4"/>
      <c r="D34" s="4">
        <v>4.2300000000000004</v>
      </c>
      <c r="E34" s="4"/>
      <c r="F34" s="4"/>
      <c r="G34" s="4">
        <v>4.34</v>
      </c>
      <c r="H34" s="4"/>
      <c r="I34" s="4"/>
      <c r="J34" s="4"/>
      <c r="K34" s="4"/>
      <c r="L34" s="4"/>
      <c r="M34" s="4"/>
      <c r="N34" s="4"/>
    </row>
    <row r="35" spans="1:15" x14ac:dyDescent="0.25">
      <c r="A35" s="4" t="s">
        <v>168</v>
      </c>
      <c r="B35" s="4" t="s">
        <v>169</v>
      </c>
      <c r="C35" s="4"/>
      <c r="D35" s="4">
        <v>0</v>
      </c>
      <c r="E35" s="4"/>
      <c r="F35" s="4"/>
      <c r="G35" s="4">
        <v>0</v>
      </c>
      <c r="H35" s="4"/>
      <c r="I35" s="4"/>
      <c r="J35" s="4"/>
      <c r="K35" s="4"/>
      <c r="L35" s="4"/>
      <c r="M35" s="4"/>
      <c r="N35" s="4"/>
    </row>
    <row r="36" spans="1:15" x14ac:dyDescent="0.25">
      <c r="A36" s="4" t="s">
        <v>170</v>
      </c>
      <c r="B36" s="4" t="s">
        <v>171</v>
      </c>
      <c r="C36" s="4"/>
      <c r="D36" s="4">
        <v>4.82</v>
      </c>
      <c r="E36" s="4"/>
      <c r="F36" s="4"/>
      <c r="G36" s="4">
        <v>4.7300000000000004</v>
      </c>
      <c r="H36" s="4"/>
      <c r="I36" s="4"/>
      <c r="J36" s="4"/>
      <c r="K36" s="4"/>
      <c r="L36" s="4"/>
      <c r="M36" s="4"/>
      <c r="N36" s="4"/>
    </row>
    <row r="37" spans="1:15" x14ac:dyDescent="0.25">
      <c r="A37" s="4" t="s">
        <v>172</v>
      </c>
      <c r="B37" s="4" t="s">
        <v>173</v>
      </c>
      <c r="C37" s="4"/>
      <c r="D37" s="4">
        <v>6.6</v>
      </c>
      <c r="E37" s="4"/>
      <c r="F37" s="4"/>
      <c r="G37" s="4">
        <v>4.0999999999999996</v>
      </c>
      <c r="H37" s="4"/>
      <c r="I37" s="4"/>
      <c r="J37" s="4">
        <v>1.9</v>
      </c>
      <c r="K37" s="4"/>
      <c r="L37" s="4"/>
      <c r="M37" s="4"/>
      <c r="N37" s="4"/>
    </row>
    <row r="38" spans="1:15" x14ac:dyDescent="0.25">
      <c r="A38" s="42" t="s">
        <v>174</v>
      </c>
      <c r="B38" s="44"/>
      <c r="C38" s="7"/>
      <c r="D38" s="7">
        <f>SUM(D4:D37)</f>
        <v>137.00299999999999</v>
      </c>
      <c r="E38" s="7"/>
      <c r="F38" s="7"/>
      <c r="G38" s="7">
        <f>SUM(G4:G37)</f>
        <v>124.61999999999999</v>
      </c>
      <c r="H38" s="7"/>
      <c r="I38" s="7"/>
      <c r="J38" s="7">
        <f>SUM(J4:J37)</f>
        <v>4.82</v>
      </c>
      <c r="K38" s="4"/>
      <c r="L38" s="4"/>
      <c r="M38" s="4"/>
      <c r="N38" s="4"/>
    </row>
    <row r="39" spans="1:15" x14ac:dyDescent="0.25">
      <c r="A39" s="42" t="s">
        <v>70</v>
      </c>
      <c r="B39" s="47"/>
      <c r="C39" s="47"/>
      <c r="D39" s="47"/>
      <c r="E39" s="47"/>
      <c r="F39" s="47"/>
      <c r="G39" s="47"/>
      <c r="H39" s="47"/>
      <c r="I39" s="47"/>
      <c r="J39" s="47"/>
      <c r="K39" s="44"/>
      <c r="L39" s="4"/>
      <c r="M39" s="4"/>
      <c r="N39" s="4"/>
    </row>
    <row r="41" spans="1:15" x14ac:dyDescent="0.25">
      <c r="B41" s="8" t="s">
        <v>50</v>
      </c>
    </row>
    <row r="42" spans="1:15" x14ac:dyDescent="0.25">
      <c r="B42" s="46" t="s">
        <v>175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</row>
    <row r="43" spans="1:15" x14ac:dyDescent="0.25">
      <c r="B43" s="46" t="s">
        <v>176</v>
      </c>
      <c r="C43" s="46"/>
      <c r="D43" s="46"/>
      <c r="E43" s="46"/>
      <c r="F43" s="46"/>
      <c r="G43" s="46"/>
      <c r="H43" s="46"/>
      <c r="I43" s="46"/>
      <c r="J43" s="46"/>
      <c r="K43" s="46"/>
      <c r="L43" s="46"/>
    </row>
    <row r="44" spans="1:15" x14ac:dyDescent="0.25">
      <c r="B44" s="46" t="s">
        <v>177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</row>
    <row r="45" spans="1:15" x14ac:dyDescent="0.25">
      <c r="B45" s="46" t="s">
        <v>178</v>
      </c>
      <c r="C45" s="46"/>
      <c r="D45" s="46"/>
      <c r="E45" s="46"/>
      <c r="F45" s="46"/>
      <c r="G45" s="46"/>
      <c r="H45" s="46"/>
      <c r="I45" s="46"/>
      <c r="J45" s="46"/>
      <c r="K45" s="46"/>
      <c r="L45" s="46"/>
    </row>
    <row r="46" spans="1:15" x14ac:dyDescent="0.25">
      <c r="B46" s="46" t="s">
        <v>179</v>
      </c>
      <c r="C46" s="46"/>
      <c r="D46" s="46"/>
      <c r="E46" s="46"/>
      <c r="F46" s="46"/>
      <c r="G46" s="46"/>
      <c r="H46" s="46"/>
      <c r="I46" s="46"/>
      <c r="J46" s="46"/>
      <c r="K46" s="46"/>
      <c r="L46" s="46"/>
    </row>
    <row r="47" spans="1:15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</row>
    <row r="49" spans="1:14" ht="15.75" thickBot="1" x14ac:dyDescent="0.3"/>
    <row r="50" spans="1:14" ht="15.75" thickBot="1" x14ac:dyDescent="0.3">
      <c r="A50" s="48" t="s">
        <v>180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50"/>
    </row>
    <row r="51" spans="1:14" x14ac:dyDescent="0.25">
      <c r="A51" s="6" t="s">
        <v>75</v>
      </c>
      <c r="B51" s="6" t="s">
        <v>181</v>
      </c>
      <c r="C51" s="6"/>
      <c r="D51" s="6">
        <v>6.68</v>
      </c>
      <c r="E51" s="6"/>
      <c r="F51" s="6"/>
      <c r="G51" s="6">
        <v>7.56</v>
      </c>
      <c r="H51" s="6"/>
      <c r="I51" s="6"/>
      <c r="J51" s="6"/>
      <c r="K51" s="6"/>
      <c r="L51" s="6"/>
      <c r="M51" s="6"/>
      <c r="N51" s="6"/>
    </row>
    <row r="52" spans="1:14" x14ac:dyDescent="0.25">
      <c r="A52" s="4" t="s">
        <v>55</v>
      </c>
      <c r="B52" s="4" t="s">
        <v>182</v>
      </c>
      <c r="C52" s="4"/>
      <c r="D52" s="4">
        <v>6.4</v>
      </c>
      <c r="E52" s="4"/>
      <c r="F52" s="4"/>
      <c r="G52" s="4">
        <v>5.48</v>
      </c>
      <c r="H52" s="4"/>
      <c r="I52" s="4"/>
      <c r="J52" s="4"/>
      <c r="K52" s="4"/>
      <c r="L52" s="4"/>
      <c r="M52" s="4"/>
      <c r="N52" s="4"/>
    </row>
    <row r="53" spans="1:14" x14ac:dyDescent="0.25">
      <c r="A53" s="4" t="s">
        <v>56</v>
      </c>
      <c r="B53" s="4" t="s">
        <v>183</v>
      </c>
      <c r="C53" s="4"/>
      <c r="D53" s="4">
        <v>9.33</v>
      </c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14" x14ac:dyDescent="0.25">
      <c r="A54" s="4" t="s">
        <v>57</v>
      </c>
      <c r="B54" s="4" t="s">
        <v>184</v>
      </c>
      <c r="C54" s="4"/>
      <c r="D54" s="4">
        <v>2.5299999999999998</v>
      </c>
      <c r="E54" s="4"/>
      <c r="F54" s="4"/>
      <c r="G54" s="4">
        <v>1.0900000000000001</v>
      </c>
      <c r="H54" s="4"/>
      <c r="I54" s="4"/>
      <c r="J54" s="4"/>
      <c r="K54" s="4"/>
      <c r="L54" s="4"/>
      <c r="M54" s="4"/>
      <c r="N54" s="4"/>
    </row>
    <row r="55" spans="1:14" x14ac:dyDescent="0.25">
      <c r="A55" s="4" t="s">
        <v>58</v>
      </c>
      <c r="B55" s="4" t="s">
        <v>185</v>
      </c>
      <c r="C55" s="4"/>
      <c r="D55" s="4">
        <v>6.58</v>
      </c>
      <c r="E55" s="4"/>
      <c r="F55" s="4"/>
      <c r="G55" s="4">
        <v>7.6</v>
      </c>
      <c r="H55" s="4"/>
      <c r="I55" s="4"/>
      <c r="J55" s="4"/>
      <c r="K55" s="4"/>
      <c r="L55" s="4"/>
      <c r="M55" s="4"/>
      <c r="N55" s="4"/>
    </row>
    <row r="56" spans="1:14" x14ac:dyDescent="0.25">
      <c r="A56" s="42" t="s">
        <v>174</v>
      </c>
      <c r="B56" s="44"/>
      <c r="C56" s="4"/>
      <c r="D56" s="7">
        <f>SUM(D51:D55)</f>
        <v>31.520000000000003</v>
      </c>
      <c r="E56" s="4"/>
      <c r="F56" s="4"/>
      <c r="G56" s="7">
        <f>SUM(G51:G55)</f>
        <v>21.729999999999997</v>
      </c>
      <c r="H56" s="4"/>
      <c r="I56" s="4"/>
      <c r="J56" s="4"/>
      <c r="K56" s="4"/>
      <c r="L56" s="4"/>
      <c r="M56" s="4"/>
      <c r="N56" s="4"/>
    </row>
    <row r="57" spans="1:14" x14ac:dyDescent="0.25">
      <c r="A57" s="42" t="s">
        <v>49</v>
      </c>
      <c r="B57" s="43"/>
      <c r="C57" s="43"/>
      <c r="D57" s="43"/>
      <c r="E57" s="43"/>
      <c r="F57" s="43"/>
      <c r="G57" s="43"/>
      <c r="H57" s="43"/>
      <c r="I57" s="43"/>
      <c r="J57" s="43"/>
      <c r="K57" s="41"/>
      <c r="L57" s="4"/>
      <c r="M57" s="4"/>
      <c r="N57" s="4"/>
    </row>
    <row r="59" spans="1:14" ht="15.75" thickBot="1" x14ac:dyDescent="0.3">
      <c r="A59" s="36" t="s">
        <v>186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</row>
    <row r="60" spans="1:14" ht="95.25" thickBot="1" x14ac:dyDescent="0.3">
      <c r="A60" s="1" t="s">
        <v>1</v>
      </c>
      <c r="B60" s="1" t="s">
        <v>2</v>
      </c>
      <c r="C60" s="1" t="s">
        <v>3</v>
      </c>
      <c r="D60" s="1" t="s">
        <v>4</v>
      </c>
      <c r="E60" s="30" t="s">
        <v>5</v>
      </c>
      <c r="F60" s="1" t="s">
        <v>6</v>
      </c>
      <c r="G60" s="1" t="s">
        <v>7</v>
      </c>
      <c r="H60" s="30" t="s">
        <v>5</v>
      </c>
      <c r="I60" s="1" t="s">
        <v>8</v>
      </c>
      <c r="J60" s="1" t="s">
        <v>7</v>
      </c>
      <c r="K60" s="30" t="s">
        <v>5</v>
      </c>
      <c r="L60" s="1" t="s">
        <v>9</v>
      </c>
      <c r="M60" s="18" t="s">
        <v>10</v>
      </c>
      <c r="N60" s="17" t="s">
        <v>11</v>
      </c>
    </row>
    <row r="61" spans="1:14" x14ac:dyDescent="0.25">
      <c r="A61" s="6" t="s">
        <v>75</v>
      </c>
      <c r="B61" s="6" t="s">
        <v>126</v>
      </c>
      <c r="C61" s="6"/>
      <c r="D61" s="6">
        <v>4.95</v>
      </c>
      <c r="E61" s="6"/>
      <c r="F61" s="6"/>
      <c r="G61" s="6"/>
      <c r="H61" s="6"/>
      <c r="I61" s="6"/>
      <c r="J61" s="6"/>
      <c r="K61" s="6"/>
      <c r="L61" s="6"/>
      <c r="M61" s="6"/>
      <c r="N61" s="6"/>
    </row>
    <row r="62" spans="1:14" x14ac:dyDescent="0.25">
      <c r="A62" s="4" t="s">
        <v>55</v>
      </c>
      <c r="B62" s="4" t="s">
        <v>128</v>
      </c>
      <c r="C62" s="4"/>
      <c r="D62" s="4">
        <v>3.44</v>
      </c>
      <c r="E62" s="4"/>
      <c r="F62" s="4"/>
      <c r="G62" s="4">
        <v>3.73</v>
      </c>
      <c r="H62" s="4"/>
      <c r="I62" s="4"/>
      <c r="J62" s="4"/>
      <c r="K62" s="4"/>
      <c r="L62" s="4"/>
      <c r="M62" s="4"/>
      <c r="N62" s="4"/>
    </row>
    <row r="63" spans="1:14" x14ac:dyDescent="0.25">
      <c r="A63" s="4" t="s">
        <v>56</v>
      </c>
      <c r="B63" s="4" t="s">
        <v>131</v>
      </c>
      <c r="C63" s="4"/>
      <c r="D63" s="4">
        <v>3.47</v>
      </c>
      <c r="E63" s="4"/>
      <c r="F63" s="4"/>
      <c r="G63" s="4">
        <v>3.11</v>
      </c>
      <c r="H63" s="4"/>
      <c r="I63" s="4"/>
      <c r="J63" s="4"/>
      <c r="K63" s="4"/>
      <c r="L63" s="4"/>
      <c r="M63" s="4"/>
      <c r="N63" s="4"/>
    </row>
    <row r="64" spans="1:14" x14ac:dyDescent="0.25">
      <c r="A64" s="4" t="s">
        <v>57</v>
      </c>
      <c r="B64" s="4" t="s">
        <v>138</v>
      </c>
      <c r="C64" s="4"/>
      <c r="D64" s="4">
        <v>6.07</v>
      </c>
      <c r="E64" s="4"/>
      <c r="F64" s="4"/>
      <c r="G64" s="4">
        <v>3.84</v>
      </c>
      <c r="H64" s="4"/>
      <c r="I64" s="4"/>
      <c r="J64" s="4"/>
      <c r="K64" s="4"/>
      <c r="L64" s="4"/>
      <c r="M64" s="4"/>
      <c r="N64" s="4"/>
    </row>
    <row r="65" spans="1:14" x14ac:dyDescent="0.25">
      <c r="A65" s="4" t="s">
        <v>58</v>
      </c>
      <c r="B65" s="4" t="s">
        <v>139</v>
      </c>
      <c r="C65" s="4"/>
      <c r="D65" s="4">
        <v>4.6500000000000004</v>
      </c>
      <c r="E65" s="4"/>
      <c r="F65" s="4"/>
      <c r="G65" s="4">
        <v>4.9000000000000004</v>
      </c>
      <c r="H65" s="4"/>
      <c r="I65" s="4"/>
      <c r="J65" s="4"/>
      <c r="K65" s="4"/>
      <c r="L65" s="4"/>
      <c r="M65" s="4"/>
      <c r="N65" s="4"/>
    </row>
    <row r="66" spans="1:14" x14ac:dyDescent="0.25">
      <c r="A66" s="4" t="s">
        <v>59</v>
      </c>
      <c r="B66" s="4" t="s">
        <v>187</v>
      </c>
      <c r="C66" s="4"/>
      <c r="D66" s="4">
        <v>7.4</v>
      </c>
      <c r="E66" s="4"/>
      <c r="F66" s="4"/>
      <c r="G66" s="4">
        <v>7.72</v>
      </c>
      <c r="H66" s="4"/>
      <c r="I66" s="4"/>
      <c r="J66" s="4"/>
      <c r="K66" s="4"/>
      <c r="L66" s="4"/>
      <c r="M66" s="4"/>
      <c r="N66" s="4"/>
    </row>
    <row r="67" spans="1:14" x14ac:dyDescent="0.25">
      <c r="A67" s="4" t="s">
        <v>61</v>
      </c>
      <c r="B67" s="4" t="s">
        <v>146</v>
      </c>
      <c r="C67" s="4"/>
      <c r="D67" s="4">
        <v>5.21</v>
      </c>
      <c r="E67" s="4"/>
      <c r="F67" s="4"/>
      <c r="G67" s="4">
        <v>4.96</v>
      </c>
      <c r="H67" s="4"/>
      <c r="I67" s="4"/>
      <c r="J67" s="4"/>
      <c r="K67" s="4"/>
      <c r="L67" s="4"/>
      <c r="M67" s="4"/>
      <c r="N67" s="4"/>
    </row>
    <row r="68" spans="1:14" x14ac:dyDescent="0.25">
      <c r="A68" s="4" t="s">
        <v>62</v>
      </c>
      <c r="B68" s="4" t="s">
        <v>148</v>
      </c>
      <c r="C68" s="4"/>
      <c r="D68" s="4">
        <v>3.23</v>
      </c>
      <c r="E68" s="4"/>
      <c r="F68" s="4"/>
      <c r="G68" s="4">
        <v>3.86</v>
      </c>
      <c r="H68" s="4"/>
      <c r="I68" s="4"/>
      <c r="J68" s="4"/>
      <c r="K68" s="4"/>
      <c r="L68" s="4"/>
      <c r="M68" s="4"/>
      <c r="N68" s="4"/>
    </row>
    <row r="69" spans="1:14" x14ac:dyDescent="0.25">
      <c r="A69" s="4" t="s">
        <v>64</v>
      </c>
      <c r="B69" s="4" t="s">
        <v>157</v>
      </c>
      <c r="C69" s="4"/>
      <c r="D69" s="4">
        <v>4.46</v>
      </c>
      <c r="E69" s="4"/>
      <c r="F69" s="4"/>
      <c r="G69" s="4">
        <v>4.5999999999999996</v>
      </c>
      <c r="H69" s="4"/>
      <c r="I69" s="4"/>
      <c r="J69" s="4"/>
      <c r="K69" s="4"/>
      <c r="L69" s="4"/>
      <c r="M69" s="4"/>
      <c r="N69" s="4"/>
    </row>
    <row r="70" spans="1:14" x14ac:dyDescent="0.25">
      <c r="A70" s="4" t="s">
        <v>66</v>
      </c>
      <c r="B70" s="4" t="s">
        <v>165</v>
      </c>
      <c r="C70" s="4"/>
      <c r="D70" s="4">
        <v>5.28</v>
      </c>
      <c r="E70" s="4"/>
      <c r="F70" s="4"/>
      <c r="G70" s="4">
        <v>5.01</v>
      </c>
      <c r="H70" s="4"/>
      <c r="I70" s="4"/>
      <c r="J70" s="4"/>
      <c r="K70" s="4"/>
      <c r="L70" s="4"/>
      <c r="M70" s="4"/>
      <c r="N70" s="4"/>
    </row>
    <row r="71" spans="1:14" x14ac:dyDescent="0.25">
      <c r="A71" s="4" t="s">
        <v>68</v>
      </c>
      <c r="B71" s="4" t="s">
        <v>171</v>
      </c>
      <c r="C71" s="4"/>
      <c r="D71" s="4">
        <v>4.82</v>
      </c>
      <c r="E71" s="4"/>
      <c r="F71" s="4"/>
      <c r="G71" s="4">
        <v>4.7300000000000004</v>
      </c>
      <c r="H71" s="4"/>
      <c r="I71" s="4"/>
      <c r="J71" s="4"/>
      <c r="K71" s="4"/>
      <c r="L71" s="4"/>
      <c r="M71" s="4"/>
      <c r="N71" s="4"/>
    </row>
    <row r="72" spans="1:14" x14ac:dyDescent="0.25">
      <c r="A72" s="4" t="s">
        <v>87</v>
      </c>
      <c r="B72" s="4" t="s">
        <v>188</v>
      </c>
      <c r="C72" s="4"/>
      <c r="D72" s="4">
        <v>4.43</v>
      </c>
      <c r="E72" s="4"/>
      <c r="F72" s="4"/>
      <c r="G72" s="4">
        <v>4.7</v>
      </c>
      <c r="H72" s="4"/>
      <c r="I72" s="4"/>
      <c r="J72" s="4"/>
      <c r="K72" s="4"/>
      <c r="L72" s="4"/>
      <c r="M72" s="4"/>
      <c r="N72" s="4"/>
    </row>
    <row r="73" spans="1:14" x14ac:dyDescent="0.25">
      <c r="A73" s="4" t="s">
        <v>89</v>
      </c>
      <c r="B73" s="4" t="s">
        <v>189</v>
      </c>
      <c r="C73" s="4"/>
      <c r="D73" s="4">
        <v>4.3499999999999996</v>
      </c>
      <c r="E73" s="4"/>
      <c r="F73" s="4"/>
      <c r="G73" s="4">
        <v>4.6100000000000003</v>
      </c>
      <c r="H73" s="4"/>
      <c r="I73" s="4"/>
      <c r="J73" s="4"/>
      <c r="K73" s="4"/>
      <c r="L73" s="4"/>
      <c r="M73" s="4"/>
      <c r="N73" s="4"/>
    </row>
    <row r="74" spans="1:14" x14ac:dyDescent="0.25">
      <c r="A74" s="4" t="s">
        <v>91</v>
      </c>
      <c r="B74" s="4" t="s">
        <v>190</v>
      </c>
      <c r="C74" s="4"/>
      <c r="D74" s="4">
        <v>10.65</v>
      </c>
      <c r="E74" s="4"/>
      <c r="F74" s="4"/>
      <c r="G74" s="4">
        <v>10.6</v>
      </c>
      <c r="H74" s="4"/>
      <c r="I74" s="4"/>
      <c r="J74" s="4"/>
      <c r="K74" s="4"/>
      <c r="L74" s="4"/>
      <c r="M74" s="4"/>
      <c r="N74" s="4"/>
    </row>
    <row r="75" spans="1:14" x14ac:dyDescent="0.25">
      <c r="A75" s="4" t="s">
        <v>93</v>
      </c>
      <c r="B75" s="4" t="s">
        <v>191</v>
      </c>
      <c r="C75" s="4"/>
      <c r="D75" s="4">
        <v>4.51</v>
      </c>
      <c r="E75" s="4"/>
      <c r="F75" s="4"/>
      <c r="G75" s="4">
        <v>4.8099999999999996</v>
      </c>
      <c r="H75" s="4"/>
      <c r="I75" s="4"/>
      <c r="J75" s="4"/>
      <c r="K75" s="4"/>
      <c r="L75" s="4"/>
      <c r="M75" s="4"/>
      <c r="N75" s="4"/>
    </row>
    <row r="76" spans="1:14" x14ac:dyDescent="0.25">
      <c r="A76" s="4" t="s">
        <v>95</v>
      </c>
      <c r="B76" s="4" t="s">
        <v>192</v>
      </c>
      <c r="C76" s="4"/>
      <c r="D76" s="4">
        <v>4.25</v>
      </c>
      <c r="E76" s="4"/>
      <c r="F76" s="4"/>
      <c r="G76" s="4">
        <v>6.21</v>
      </c>
      <c r="H76" s="4"/>
      <c r="I76" s="4"/>
      <c r="J76" s="4"/>
      <c r="K76" s="4"/>
      <c r="L76" s="4"/>
      <c r="M76" s="4"/>
      <c r="N76" s="4"/>
    </row>
    <row r="77" spans="1:14" x14ac:dyDescent="0.25">
      <c r="A77" s="4" t="s">
        <v>97</v>
      </c>
      <c r="B77" s="4" t="s">
        <v>193</v>
      </c>
      <c r="C77" s="4"/>
      <c r="D77" s="4">
        <v>4.2300000000000004</v>
      </c>
      <c r="E77" s="4"/>
      <c r="F77" s="4"/>
      <c r="G77" s="4">
        <v>4.63</v>
      </c>
      <c r="H77" s="4"/>
      <c r="I77" s="4"/>
      <c r="J77" s="4"/>
      <c r="K77" s="4"/>
      <c r="L77" s="4"/>
      <c r="M77" s="4"/>
      <c r="N77" s="4"/>
    </row>
    <row r="78" spans="1:14" x14ac:dyDescent="0.25">
      <c r="A78" s="4" t="s">
        <v>99</v>
      </c>
      <c r="B78" s="4" t="s">
        <v>194</v>
      </c>
      <c r="C78" s="4"/>
      <c r="D78" s="4">
        <v>9.9600000000000009</v>
      </c>
      <c r="E78" s="4"/>
      <c r="F78" s="4"/>
      <c r="G78" s="4">
        <v>7.4</v>
      </c>
      <c r="H78" s="4"/>
      <c r="I78" s="4"/>
      <c r="J78" s="4">
        <v>3.53</v>
      </c>
      <c r="K78" s="4"/>
      <c r="L78" s="4"/>
      <c r="M78" s="4"/>
      <c r="N78" s="4"/>
    </row>
    <row r="79" spans="1:14" x14ac:dyDescent="0.25">
      <c r="A79" s="4" t="s">
        <v>115</v>
      </c>
      <c r="B79" s="4" t="s">
        <v>195</v>
      </c>
      <c r="C79" s="4"/>
      <c r="D79" s="4">
        <v>9.18</v>
      </c>
      <c r="E79" s="4"/>
      <c r="F79" s="4"/>
      <c r="G79" s="4">
        <v>6.57</v>
      </c>
      <c r="H79" s="4"/>
      <c r="I79" s="4"/>
      <c r="J79" s="4">
        <v>2.35</v>
      </c>
      <c r="K79" s="4"/>
      <c r="L79" s="4"/>
      <c r="M79" s="4"/>
      <c r="N79" s="4"/>
    </row>
    <row r="80" spans="1:14" x14ac:dyDescent="0.25">
      <c r="A80" s="4" t="s">
        <v>117</v>
      </c>
      <c r="B80" s="4" t="s">
        <v>196</v>
      </c>
      <c r="C80" s="4"/>
      <c r="D80" s="4">
        <v>6.02</v>
      </c>
      <c r="E80" s="4"/>
      <c r="F80" s="4"/>
      <c r="G80" s="4">
        <v>10.66</v>
      </c>
      <c r="H80" s="4"/>
      <c r="I80" s="4"/>
      <c r="J80" s="4"/>
      <c r="K80" s="4"/>
      <c r="L80" s="4"/>
      <c r="M80" s="4"/>
      <c r="N80" s="4"/>
    </row>
    <row r="81" spans="1:14" x14ac:dyDescent="0.25">
      <c r="A81" s="4" t="s">
        <v>119</v>
      </c>
      <c r="B81" s="4" t="s">
        <v>197</v>
      </c>
      <c r="C81" s="4"/>
      <c r="D81" s="4">
        <v>4.09</v>
      </c>
      <c r="E81" s="4"/>
      <c r="F81" s="4"/>
      <c r="G81" s="4">
        <v>5.94</v>
      </c>
      <c r="H81" s="4"/>
      <c r="I81" s="4"/>
      <c r="J81" s="4"/>
      <c r="K81" s="4"/>
      <c r="L81" s="4"/>
      <c r="M81" s="4"/>
      <c r="N81" s="4"/>
    </row>
    <row r="82" spans="1:14" x14ac:dyDescent="0.25">
      <c r="A82" s="4" t="s">
        <v>121</v>
      </c>
      <c r="B82" s="4" t="s">
        <v>198</v>
      </c>
      <c r="C82" s="4"/>
      <c r="D82" s="4">
        <v>4.28</v>
      </c>
      <c r="E82" s="4"/>
      <c r="F82" s="4"/>
      <c r="G82" s="4">
        <v>4.6900000000000004</v>
      </c>
      <c r="H82" s="4"/>
      <c r="I82" s="4"/>
      <c r="J82" s="4"/>
      <c r="K82" s="4"/>
      <c r="L82" s="4"/>
      <c r="M82" s="4"/>
      <c r="N82" s="4"/>
    </row>
    <row r="83" spans="1:14" x14ac:dyDescent="0.25">
      <c r="A83" s="4" t="s">
        <v>150</v>
      </c>
      <c r="B83" s="9" t="s">
        <v>199</v>
      </c>
      <c r="C83" s="4"/>
      <c r="D83" s="4">
        <v>5.52</v>
      </c>
      <c r="E83" s="4"/>
      <c r="F83" s="4"/>
      <c r="G83" s="4">
        <v>5.5</v>
      </c>
      <c r="H83" s="4"/>
      <c r="I83" s="4"/>
      <c r="J83" s="4"/>
      <c r="K83" s="4"/>
      <c r="L83" s="4"/>
      <c r="M83" s="4"/>
      <c r="N83" s="4"/>
    </row>
    <row r="84" spans="1:14" x14ac:dyDescent="0.25">
      <c r="A84" s="4" t="s">
        <v>152</v>
      </c>
      <c r="B84" s="4" t="s">
        <v>200</v>
      </c>
      <c r="C84" s="4"/>
      <c r="D84" s="4">
        <v>8.36</v>
      </c>
      <c r="E84" s="4"/>
      <c r="F84" s="4"/>
      <c r="G84" s="4">
        <v>4.0999999999999996</v>
      </c>
      <c r="H84" s="4"/>
      <c r="I84" s="4"/>
      <c r="J84" s="4">
        <v>1.9</v>
      </c>
      <c r="K84" s="4"/>
      <c r="L84" s="4"/>
      <c r="M84" s="4"/>
      <c r="N84" s="4"/>
    </row>
    <row r="85" spans="1:14" x14ac:dyDescent="0.25">
      <c r="A85" s="4" t="s">
        <v>154</v>
      </c>
      <c r="B85" s="9" t="s">
        <v>201</v>
      </c>
      <c r="C85" s="4"/>
      <c r="D85" s="4">
        <v>7.73</v>
      </c>
      <c r="E85" s="4"/>
      <c r="F85" s="4"/>
      <c r="G85" s="4">
        <v>5.85</v>
      </c>
      <c r="H85" s="4"/>
      <c r="I85" s="4"/>
      <c r="J85" s="4"/>
      <c r="K85" s="4"/>
      <c r="L85" s="4"/>
      <c r="M85" s="4"/>
      <c r="N85" s="4"/>
    </row>
    <row r="86" spans="1:14" x14ac:dyDescent="0.25">
      <c r="A86" s="4" t="s">
        <v>156</v>
      </c>
      <c r="B86" s="9" t="s">
        <v>202</v>
      </c>
      <c r="C86" s="4"/>
      <c r="D86" s="4">
        <v>10.029999999999999</v>
      </c>
      <c r="E86" s="4"/>
      <c r="F86" s="4"/>
      <c r="G86" s="4">
        <v>10.15</v>
      </c>
      <c r="H86" s="4"/>
      <c r="I86" s="4"/>
      <c r="J86" s="4"/>
      <c r="K86" s="4"/>
      <c r="L86" s="4"/>
      <c r="M86" s="4"/>
      <c r="N86" s="4"/>
    </row>
    <row r="87" spans="1:14" x14ac:dyDescent="0.25">
      <c r="A87" s="4" t="s">
        <v>158</v>
      </c>
      <c r="B87" s="4" t="s">
        <v>203</v>
      </c>
      <c r="C87" s="4"/>
      <c r="D87" s="4">
        <v>4.1500000000000004</v>
      </c>
      <c r="E87" s="4"/>
      <c r="F87" s="4"/>
      <c r="G87" s="4">
        <v>6.11</v>
      </c>
      <c r="H87" s="4"/>
      <c r="I87" s="4"/>
      <c r="J87" s="4"/>
      <c r="K87" s="4"/>
      <c r="L87" s="4"/>
      <c r="M87" s="4"/>
      <c r="N87" s="4"/>
    </row>
    <row r="88" spans="1:14" x14ac:dyDescent="0.25">
      <c r="A88" s="4" t="s">
        <v>160</v>
      </c>
      <c r="B88" s="9" t="s">
        <v>204</v>
      </c>
      <c r="C88" s="4"/>
      <c r="D88" s="4">
        <v>5.21</v>
      </c>
      <c r="E88" s="4"/>
      <c r="F88" s="4"/>
      <c r="G88" s="4">
        <v>6.99</v>
      </c>
      <c r="H88" s="4"/>
      <c r="I88" s="4"/>
      <c r="J88" s="4">
        <v>2.17</v>
      </c>
      <c r="K88" s="4"/>
      <c r="L88" s="4"/>
      <c r="M88" s="4"/>
      <c r="N88" s="4"/>
    </row>
    <row r="89" spans="1:14" x14ac:dyDescent="0.25">
      <c r="A89" s="4" t="s">
        <v>162</v>
      </c>
      <c r="B89" s="4" t="s">
        <v>205</v>
      </c>
      <c r="C89" s="4"/>
      <c r="D89" s="4">
        <v>4.08</v>
      </c>
      <c r="E89" s="4"/>
      <c r="F89" s="4"/>
      <c r="G89" s="4">
        <v>4.5</v>
      </c>
      <c r="H89" s="4"/>
      <c r="I89" s="4"/>
      <c r="J89" s="4"/>
      <c r="K89" s="4"/>
      <c r="L89" s="4"/>
      <c r="M89" s="4"/>
      <c r="N89" s="4"/>
    </row>
    <row r="90" spans="1:14" x14ac:dyDescent="0.25">
      <c r="A90" s="4" t="s">
        <v>164</v>
      </c>
      <c r="B90" s="4" t="s">
        <v>206</v>
      </c>
      <c r="C90" s="4"/>
      <c r="D90" s="4">
        <v>5.67</v>
      </c>
      <c r="E90" s="4"/>
      <c r="F90" s="4"/>
      <c r="G90" s="4">
        <v>5.14</v>
      </c>
      <c r="H90" s="4"/>
      <c r="I90" s="4"/>
      <c r="J90" s="4">
        <v>2</v>
      </c>
      <c r="K90" s="4"/>
      <c r="L90" s="4"/>
      <c r="M90" s="4"/>
      <c r="N90" s="4"/>
    </row>
    <row r="91" spans="1:14" x14ac:dyDescent="0.25">
      <c r="A91" s="4" t="s">
        <v>166</v>
      </c>
      <c r="B91" s="9" t="s">
        <v>207</v>
      </c>
      <c r="C91" s="4"/>
      <c r="D91" s="4">
        <v>4.29</v>
      </c>
      <c r="E91" s="4"/>
      <c r="F91" s="4"/>
      <c r="G91" s="4">
        <v>4.54</v>
      </c>
      <c r="H91" s="4"/>
      <c r="I91" s="4"/>
      <c r="J91" s="4">
        <v>1.54</v>
      </c>
      <c r="K91" s="4"/>
      <c r="L91" s="4"/>
      <c r="M91" s="4"/>
      <c r="N91" s="4"/>
    </row>
    <row r="92" spans="1:14" x14ac:dyDescent="0.25">
      <c r="A92" s="4" t="s">
        <v>168</v>
      </c>
      <c r="B92" s="10" t="s">
        <v>208</v>
      </c>
      <c r="C92" s="4"/>
      <c r="D92" s="4">
        <v>4.5599999999999996</v>
      </c>
      <c r="E92" s="4"/>
      <c r="F92" s="4"/>
      <c r="G92" s="4">
        <v>4.54</v>
      </c>
      <c r="H92" s="4"/>
      <c r="I92" s="4"/>
      <c r="J92" s="4">
        <v>1.5</v>
      </c>
      <c r="K92" s="4"/>
      <c r="L92" s="4"/>
      <c r="M92" s="4"/>
      <c r="N92" s="4"/>
    </row>
    <row r="93" spans="1:14" x14ac:dyDescent="0.25">
      <c r="A93" s="4" t="s">
        <v>170</v>
      </c>
      <c r="B93" s="9" t="s">
        <v>209</v>
      </c>
      <c r="C93" s="4"/>
      <c r="D93" s="4">
        <v>8.39</v>
      </c>
      <c r="E93" s="4"/>
      <c r="F93" s="4"/>
      <c r="G93" s="4">
        <v>12.32</v>
      </c>
      <c r="H93" s="4"/>
      <c r="I93" s="4"/>
      <c r="J93" s="4"/>
      <c r="K93" s="4"/>
      <c r="L93" s="4"/>
      <c r="M93" s="4"/>
      <c r="N93" s="4"/>
    </row>
    <row r="94" spans="1:14" x14ac:dyDescent="0.25">
      <c r="A94" s="4" t="s">
        <v>172</v>
      </c>
      <c r="B94" s="9" t="s">
        <v>210</v>
      </c>
      <c r="C94" s="4"/>
      <c r="D94" s="4">
        <v>4.49</v>
      </c>
      <c r="E94" s="4"/>
      <c r="F94" s="4"/>
      <c r="G94" s="4">
        <v>6.5</v>
      </c>
      <c r="H94" s="4"/>
      <c r="I94" s="4"/>
      <c r="J94" s="4"/>
      <c r="K94" s="4"/>
      <c r="L94" s="4"/>
      <c r="M94" s="4"/>
      <c r="N94" s="4"/>
    </row>
    <row r="95" spans="1:14" x14ac:dyDescent="0.25">
      <c r="A95" s="34" t="s">
        <v>174</v>
      </c>
      <c r="B95" s="34"/>
      <c r="C95" s="4"/>
      <c r="D95" s="7">
        <f>SUM(D61:D94)</f>
        <v>191.41000000000003</v>
      </c>
      <c r="E95" s="4"/>
      <c r="F95" s="4"/>
      <c r="G95" s="7">
        <f>SUM(G61:G94)</f>
        <v>193.51999999999998</v>
      </c>
      <c r="H95" s="4"/>
      <c r="I95" s="4"/>
      <c r="J95" s="7">
        <f>SUM(J61:J94)</f>
        <v>14.989999999999998</v>
      </c>
      <c r="K95" s="4"/>
      <c r="L95" s="4"/>
      <c r="M95" s="4"/>
      <c r="N95" s="4"/>
    </row>
    <row r="96" spans="1:14" x14ac:dyDescent="0.25">
      <c r="A96" s="42" t="s">
        <v>70</v>
      </c>
      <c r="B96" s="47"/>
      <c r="C96" s="47"/>
      <c r="D96" s="47"/>
      <c r="E96" s="47"/>
      <c r="F96" s="47"/>
      <c r="G96" s="47"/>
      <c r="H96" s="47"/>
      <c r="I96" s="47"/>
      <c r="J96" s="47"/>
      <c r="K96" s="44"/>
      <c r="L96" s="4"/>
      <c r="M96" s="4"/>
      <c r="N96" s="4"/>
    </row>
    <row r="98" spans="1:14" ht="15.75" thickBot="1" x14ac:dyDescent="0.3"/>
    <row r="99" spans="1:14" ht="15.75" thickBot="1" x14ac:dyDescent="0.3">
      <c r="A99" s="48" t="s">
        <v>211</v>
      </c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50"/>
    </row>
    <row r="100" spans="1:14" x14ac:dyDescent="0.25">
      <c r="A100" s="6" t="s">
        <v>75</v>
      </c>
      <c r="B100" s="6" t="s">
        <v>184</v>
      </c>
      <c r="C100" s="6"/>
      <c r="D100" s="6">
        <v>2.5299999999999998</v>
      </c>
      <c r="E100" s="6"/>
      <c r="F100" s="6"/>
      <c r="G100" s="6">
        <v>1.0900000000000001</v>
      </c>
      <c r="H100" s="6"/>
      <c r="I100" s="6"/>
      <c r="J100" s="6"/>
      <c r="K100" s="6"/>
      <c r="L100" s="6"/>
      <c r="M100" s="6"/>
      <c r="N100" s="6"/>
    </row>
    <row r="101" spans="1:14" x14ac:dyDescent="0.25">
      <c r="A101" s="4" t="s">
        <v>55</v>
      </c>
      <c r="B101" s="4" t="s">
        <v>212</v>
      </c>
      <c r="C101" s="4"/>
      <c r="D101" s="4">
        <v>5.75</v>
      </c>
      <c r="E101" s="4"/>
      <c r="F101" s="4"/>
      <c r="G101" s="4">
        <v>5.08</v>
      </c>
      <c r="H101" s="4"/>
      <c r="I101" s="4"/>
      <c r="J101" s="4"/>
      <c r="K101" s="4"/>
      <c r="L101" s="4"/>
      <c r="M101" s="4"/>
      <c r="N101" s="4"/>
    </row>
    <row r="102" spans="1:14" x14ac:dyDescent="0.25">
      <c r="A102" s="42" t="s">
        <v>48</v>
      </c>
      <c r="B102" s="44"/>
      <c r="C102" s="4"/>
      <c r="D102" s="7">
        <f>SUM(D100:D101)</f>
        <v>8.2799999999999994</v>
      </c>
      <c r="E102" s="4"/>
      <c r="F102" s="4"/>
      <c r="G102" s="7">
        <f>SUM(G100:G101)</f>
        <v>6.17</v>
      </c>
      <c r="H102" s="4"/>
      <c r="I102" s="4"/>
      <c r="J102" s="4"/>
      <c r="K102" s="4"/>
      <c r="L102" s="4"/>
      <c r="M102" s="4"/>
      <c r="N102" s="4"/>
    </row>
    <row r="103" spans="1:14" x14ac:dyDescent="0.25">
      <c r="A103" s="42" t="s">
        <v>49</v>
      </c>
      <c r="B103" s="47"/>
      <c r="C103" s="47"/>
      <c r="D103" s="47"/>
      <c r="E103" s="47"/>
      <c r="F103" s="47"/>
      <c r="G103" s="47"/>
      <c r="H103" s="47"/>
      <c r="I103" s="47"/>
      <c r="J103" s="47"/>
      <c r="K103" s="44"/>
      <c r="L103" s="4"/>
      <c r="M103" s="4"/>
      <c r="N103" s="4"/>
    </row>
  </sheetData>
  <mergeCells count="18">
    <mergeCell ref="A59:N59"/>
    <mergeCell ref="A50:N50"/>
    <mergeCell ref="A96:K96"/>
    <mergeCell ref="A102:B102"/>
    <mergeCell ref="A103:K103"/>
    <mergeCell ref="A56:B56"/>
    <mergeCell ref="A99:N99"/>
    <mergeCell ref="A57:K57"/>
    <mergeCell ref="A95:B95"/>
    <mergeCell ref="A1:L1"/>
    <mergeCell ref="B43:L43"/>
    <mergeCell ref="B44:L44"/>
    <mergeCell ref="B45:L45"/>
    <mergeCell ref="B46:L46"/>
    <mergeCell ref="B42:O42"/>
    <mergeCell ref="A38:B38"/>
    <mergeCell ref="A39:K39"/>
    <mergeCell ref="A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FFB2A-CE07-4166-8B1B-4B6010445B1A}">
  <dimension ref="A1:F10"/>
  <sheetViews>
    <sheetView tabSelected="1" workbookViewId="0">
      <selection activeCell="G3" sqref="G3"/>
    </sheetView>
  </sheetViews>
  <sheetFormatPr defaultRowHeight="15" x14ac:dyDescent="0.25"/>
  <cols>
    <col min="2" max="2" width="11.42578125" customWidth="1"/>
    <col min="3" max="3" width="12.140625" customWidth="1"/>
    <col min="4" max="4" width="13.7109375" customWidth="1"/>
    <col min="5" max="5" width="13.28515625" customWidth="1"/>
    <col min="6" max="6" width="12.85546875" customWidth="1"/>
  </cols>
  <sheetData>
    <row r="1" spans="1:6" ht="15.75" thickBot="1" x14ac:dyDescent="0.3">
      <c r="A1" s="51" t="s">
        <v>213</v>
      </c>
      <c r="B1" s="52"/>
      <c r="C1" s="52"/>
      <c r="D1" s="52"/>
      <c r="E1" s="52"/>
      <c r="F1" s="53"/>
    </row>
    <row r="2" spans="1:6" ht="30" x14ac:dyDescent="0.25">
      <c r="A2" s="19" t="s">
        <v>1</v>
      </c>
      <c r="B2" s="19" t="s">
        <v>214</v>
      </c>
      <c r="C2" s="19" t="s">
        <v>215</v>
      </c>
      <c r="D2" s="20" t="s">
        <v>216</v>
      </c>
      <c r="E2" s="20" t="s">
        <v>5</v>
      </c>
      <c r="F2" s="20" t="s">
        <v>217</v>
      </c>
    </row>
    <row r="3" spans="1:6" x14ac:dyDescent="0.25">
      <c r="A3" s="4" t="s">
        <v>75</v>
      </c>
      <c r="B3" s="4" t="s">
        <v>218</v>
      </c>
      <c r="C3" s="4">
        <v>20</v>
      </c>
      <c r="D3" s="4"/>
      <c r="E3" s="4"/>
      <c r="F3" s="4"/>
    </row>
    <row r="4" spans="1:6" x14ac:dyDescent="0.25">
      <c r="A4" s="4" t="s">
        <v>55</v>
      </c>
      <c r="B4" s="4" t="s">
        <v>219</v>
      </c>
      <c r="C4" s="4">
        <v>50</v>
      </c>
      <c r="D4" s="4"/>
      <c r="E4" s="4"/>
      <c r="F4" s="4"/>
    </row>
    <row r="5" spans="1:6" x14ac:dyDescent="0.25">
      <c r="A5" s="4" t="s">
        <v>56</v>
      </c>
      <c r="B5" s="4" t="s">
        <v>220</v>
      </c>
      <c r="C5" s="4">
        <v>33</v>
      </c>
      <c r="D5" s="4"/>
      <c r="E5" s="4"/>
      <c r="F5" s="4"/>
    </row>
    <row r="6" spans="1:6" x14ac:dyDescent="0.25">
      <c r="A6" s="4" t="s">
        <v>57</v>
      </c>
      <c r="B6" s="4" t="s">
        <v>221</v>
      </c>
      <c r="C6" s="4">
        <v>6</v>
      </c>
      <c r="D6" s="4"/>
      <c r="E6" s="4"/>
      <c r="F6" s="4"/>
    </row>
    <row r="7" spans="1:6" x14ac:dyDescent="0.25">
      <c r="A7" s="42" t="s">
        <v>70</v>
      </c>
      <c r="B7" s="47"/>
      <c r="C7" s="47"/>
      <c r="D7" s="47"/>
      <c r="E7" s="44"/>
      <c r="F7" s="4"/>
    </row>
    <row r="9" spans="1:6" x14ac:dyDescent="0.25">
      <c r="A9" s="54" t="s">
        <v>222</v>
      </c>
      <c r="B9" s="54"/>
      <c r="C9" s="54"/>
      <c r="D9" s="54"/>
      <c r="E9" s="54"/>
      <c r="F9" s="54"/>
    </row>
    <row r="10" spans="1:6" ht="87" customHeight="1" x14ac:dyDescent="0.25">
      <c r="A10" s="35" t="s">
        <v>223</v>
      </c>
      <c r="B10" s="35"/>
      <c r="C10" s="35"/>
      <c r="D10" s="35"/>
      <c r="E10" s="35"/>
      <c r="F10" s="35"/>
    </row>
  </sheetData>
  <mergeCells count="4">
    <mergeCell ref="A1:F1"/>
    <mergeCell ref="A7:E7"/>
    <mergeCell ref="A9:F9"/>
    <mergeCell ref="A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Jurbarkas</vt:lpstr>
      <vt:lpstr>Šilalė</vt:lpstr>
      <vt:lpstr>Tauragė+Pagėgiai</vt:lpstr>
      <vt:lpstr>Informacinio stendo įrengimas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Agnė Venckutė</dc:creator>
  <cp:keywords/>
  <dc:description/>
  <cp:lastModifiedBy>Milda Januškaitė</cp:lastModifiedBy>
  <cp:revision/>
  <dcterms:created xsi:type="dcterms:W3CDTF">2025-09-23T13:11:19Z</dcterms:created>
  <dcterms:modified xsi:type="dcterms:W3CDTF">2025-11-13T07:13:41Z</dcterms:modified>
  <cp:category/>
  <cp:contentStatus/>
</cp:coreProperties>
</file>