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tou.sharepoint.com/Shared Documents/1. PIRKIMŲ SKYRIAUS ERDVĖ/KOMISIJŲ VEIKLA/2. Veiklos ir technologinių pirkimų komisija/Dovilė VP/5392_Terminalo nuorodų ir kt. informacinių priemonių gamyba/01. Pirkimo organizavimas/Pirkimo dokumentai/Galutiniai PD/"/>
    </mc:Choice>
  </mc:AlternateContent>
  <xr:revisionPtr revIDLastSave="987" documentId="8_{40E7726E-18D3-4AC1-A55C-86E99A54A932}" xr6:coauthVersionLast="47" xr6:coauthVersionMax="47" xr10:uidLastSave="{A50051FE-DCA2-4550-86D8-87DFD64624EC}"/>
  <bookViews>
    <workbookView xWindow="28680" yWindow="-120" windowWidth="29040" windowHeight="15720" xr2:uid="{BF960B28-3F10-4AA7-B125-7C18A11640D2}"/>
  </bookViews>
  <sheets>
    <sheet name="Fiksuotų įkainių lentelė"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68" i="1"/>
  <c r="F69" i="1"/>
  <c r="F32" i="1"/>
  <c r="F42" i="1"/>
  <c r="F41" i="1"/>
  <c r="F40" i="1"/>
  <c r="F39" i="1"/>
  <c r="F38" i="1"/>
  <c r="F37" i="1"/>
  <c r="F36" i="1"/>
  <c r="F35" i="1"/>
  <c r="F34" i="1"/>
  <c r="F33" i="1"/>
  <c r="F31" i="1"/>
  <c r="F30" i="1"/>
  <c r="F29" i="1"/>
  <c r="F28" i="1"/>
  <c r="F27" i="1"/>
  <c r="F26" i="1"/>
  <c r="F25" i="1"/>
  <c r="F24" i="1"/>
  <c r="F23" i="1"/>
  <c r="F22" i="1"/>
  <c r="F21" i="1"/>
  <c r="F20" i="1"/>
  <c r="F19" i="1"/>
  <c r="F18" i="1"/>
  <c r="F17" i="1"/>
  <c r="F16" i="1"/>
  <c r="F15" i="1"/>
  <c r="F14" i="1"/>
  <c r="F13" i="1"/>
  <c r="F12" i="1"/>
  <c r="F11" i="1"/>
  <c r="F10" i="1"/>
  <c r="F9" i="1"/>
  <c r="F74" i="1"/>
  <c r="F73" i="1"/>
  <c r="F72" i="1"/>
  <c r="F71" i="1"/>
  <c r="F70" i="1"/>
  <c r="F63" i="1"/>
  <c r="F75" i="1" s="1"/>
  <c r="F62" i="1"/>
  <c r="F61" i="1"/>
  <c r="F55" i="1"/>
  <c r="F54" i="1"/>
  <c r="F53" i="1"/>
  <c r="F52" i="1"/>
  <c r="F59" i="1"/>
  <c r="F58" i="1"/>
  <c r="F57" i="1"/>
  <c r="F56" i="1"/>
  <c r="F66" i="1"/>
  <c r="F65" i="1"/>
  <c r="F64" i="1"/>
  <c r="F60" i="1"/>
  <c r="F49" i="1"/>
  <c r="F76" i="1" l="1"/>
  <c r="F77" i="1" s="1"/>
  <c r="F67" i="1"/>
  <c r="F51" i="1"/>
  <c r="F50" i="1"/>
  <c r="F48" i="1"/>
  <c r="F47" i="1"/>
  <c r="F46" i="1"/>
  <c r="F45" i="1"/>
  <c r="F44" i="1"/>
  <c r="F43" i="1"/>
</calcChain>
</file>

<file path=xl/sharedStrings.xml><?xml version="1.0" encoding="utf-8"?>
<sst xmlns="http://schemas.openxmlformats.org/spreadsheetml/2006/main" count="153" uniqueCount="90">
  <si>
    <t>Pasiūlymo formos priedas Nr. 1 - Konkursinis žiniaraštis</t>
  </si>
  <si>
    <t>Tiekėjas:</t>
  </si>
  <si>
    <t xml:space="preserve">Eil. Nr. </t>
  </si>
  <si>
    <t>Mato vienetas</t>
  </si>
  <si>
    <t>Preliminarus kiekis sutarties galiojimo laikotarpiu</t>
  </si>
  <si>
    <r>
      <t xml:space="preserve">1 mato vieneto įkainis, EUR be PVM
</t>
    </r>
    <r>
      <rPr>
        <b/>
        <sz val="12"/>
        <color rgb="FFFF0000"/>
        <rFont val="Times New Roman"/>
        <family val="1"/>
        <charset val="186"/>
      </rPr>
      <t>(Pildo tiekėjas)</t>
    </r>
  </si>
  <si>
    <t>Vnt.</t>
  </si>
  <si>
    <t>Bendra palyginamoji pasiūlymo kaina, EUR be PVM</t>
  </si>
  <si>
    <r>
      <t xml:space="preserve">PVM, proc. </t>
    </r>
    <r>
      <rPr>
        <b/>
        <i/>
        <sz val="12"/>
        <color rgb="FFFF0000"/>
        <rFont val="Times New Roman"/>
        <family val="1"/>
        <charset val="186"/>
      </rPr>
      <t>(nurodyti):</t>
    </r>
  </si>
  <si>
    <t xml:space="preserve">Bendra palyginamoji pasiūlymo kaina, EUR su PVM </t>
  </si>
  <si>
    <t>Pastabos:</t>
  </si>
  <si>
    <t xml:space="preserve">1. Kaina EUR be PVM apskaičiuojama padauginant 1 mato vieneto įkainį EUR be PVM iš preliminaraus kiekio. </t>
  </si>
  <si>
    <t xml:space="preserve">2. Kainos ir įkainiai pasiūlyme nurodomos suapvalintos, paliekant du skaitmenis po kablelio. </t>
  </si>
  <si>
    <t>4. Pasiūlymo kaina EUR su PVM turi apimti visas išlaidas, visus mokesčius ir apmokestinimus, mokėtinus pagal galiojančius Lietuvos Respublikos įstatymus. Preliminarus kiekis  nėra Pirkėjo įsipareigojimas Laimėjusiam Dalyviui sumokėti nurodytą sumą sutarties galiojimo laikotarpiu ir bus naudojama tik pasiūlymų vertinimui. Laimėjusiam Dalyviui bus sumokama tik už faktišką kiekį.</t>
  </si>
  <si>
    <r>
      <t>5. Preliminarūs kiekiai nurodyti tik pasiūlymų vertinimo tikslais, kurie gali keistis pagal Pirkėjo poreikį (</t>
    </r>
    <r>
      <rPr>
        <u/>
        <sz val="12"/>
        <color theme="1"/>
        <rFont val="Times New Roman"/>
        <family val="1"/>
        <charset val="186"/>
      </rPr>
      <t>kiekvienoje eilutėje nurodyti kiekiai gali didėti arba mažėti</t>
    </r>
    <r>
      <rPr>
        <sz val="12"/>
        <color theme="1"/>
        <rFont val="Times New Roman"/>
        <family val="1"/>
        <charset val="186"/>
      </rPr>
      <t xml:space="preserve">), neviršijant pradinės Sutarties vertės. </t>
    </r>
  </si>
  <si>
    <t>6. Jei „PVM“ laukas nepildomas, nurodykite priežastis, dėl kurių PVM nemokamas:</t>
  </si>
  <si>
    <t>TERMINALO NUORODŲ IR KITŲ INFORMACINIŲ REKLAMOS PRIEMONIŲ GAMYBOS PASLAUGOS</t>
  </si>
  <si>
    <t>Spauda ant lipdukų nuo 1,5 m2 iki 6 m2</t>
  </si>
  <si>
    <t>Laminuotų lipdukų gamyba 1,5 m2 iki 6 m2</t>
  </si>
  <si>
    <t xml:space="preserve">Lipdukų gamyba transporto priemonėms </t>
  </si>
  <si>
    <t xml:space="preserve">Senų reklaminių ar informacinių lipdukų arba lentelių nuvalymas </t>
  </si>
  <si>
    <t>Senų šviesdėžių arba reklaminių stendų demontavimas</t>
  </si>
  <si>
    <t>Senų šviesdėžių ar reklaminių stendų ar lentelių išvežimas ir utilizavimas</t>
  </si>
  <si>
    <t xml:space="preserve">Informacinių šviesdėžių perkėlimas </t>
  </si>
  <si>
    <t xml:space="preserve">LED šviesdėžių remontas – LED modulių keitimas </t>
  </si>
  <si>
    <t xml:space="preserve">LED šviesdėžių remontas – transformatorių keitimas </t>
  </si>
  <si>
    <t>Grindų lipdukų gamyba</t>
  </si>
  <si>
    <t>Plakatų lauko pilonų reklamai gamyba</t>
  </si>
  <si>
    <t xml:space="preserve">Stiklų „matinimas“ plėvele </t>
  </si>
  <si>
    <t>Perforuoti lipdukai langų grafikai</t>
  </si>
  <si>
    <t xml:space="preserve">Informacinių vienpusių PVC lentelių gamyba, 5 mm storio  </t>
  </si>
  <si>
    <t xml:space="preserve">Informacinių vienpusių PVC lentelių gamyba, 5 – 10 mm storio </t>
  </si>
  <si>
    <t xml:space="preserve">Informacinių dvipusių PVC lentelių gamyba, 5 mm storio  </t>
  </si>
  <si>
    <t>Informacinių dvipusių PVC lentelių gamyba, 5 – 10 mm storio</t>
  </si>
  <si>
    <t>Informacinių vienpusių PVC lentelių gamyba, 10 mm storio</t>
  </si>
  <si>
    <t>Informacinių dvipusių PVC lentelių gamyba,  10 mm storio</t>
  </si>
  <si>
    <t xml:space="preserve">Informacinių vienpusių lentelių iš aliuminio kompozitinės plokštės gamyba </t>
  </si>
  <si>
    <t xml:space="preserve">Informacinių dvipusių lentelių iš aliuminio kompozitinės plokštės gamyba </t>
  </si>
  <si>
    <t>Pastatomas stovelis</t>
  </si>
  <si>
    <t>Reklaminių tentų  su žiedais ir espanderiu  gamyba ir tvirtinimas</t>
  </si>
  <si>
    <t>Reklaminių tentų  su karkasu gamyba ir tvirtinimas</t>
  </si>
  <si>
    <t xml:space="preserve">Informacinių vienpusių, prie sienos tvirtinamų šviesdėžių gamyba </t>
  </si>
  <si>
    <t>Informacinių vienpusių, prie lubų tvirtinamų šviesdėžių gamyba</t>
  </si>
  <si>
    <t xml:space="preserve">Informacinių dvipusių, prie sienos tvirtinamų  šviesdėžių gamyba </t>
  </si>
  <si>
    <t xml:space="preserve">Informacinių dvipusių, prie lubų tvirtinamų  šviesdėžių gamyba </t>
  </si>
  <si>
    <t>Informacinių vienpusių  šviesdėžių (laukui, peronui) gamyba</t>
  </si>
  <si>
    <t>Informacinių dvipusių  šviesdėžių  (laukui, peronui) gamyba</t>
  </si>
  <si>
    <t>Naujos plėvelės informacinėms šviesdėžėms gamyba</t>
  </si>
  <si>
    <t>Filtrų gamyba reklaminėms šviesdėžėms</t>
  </si>
  <si>
    <t>Reklaminės vienpusės šviesdėžės</t>
  </si>
  <si>
    <t>Reklaminės dvipusės šviesdėžės</t>
  </si>
  <si>
    <t>Informacinių stendų gamyba</t>
  </si>
  <si>
    <t>Informacinio leidinio spausdinimas</t>
  </si>
  <si>
    <t xml:space="preserve">Spaudos darbai – kortelės </t>
  </si>
  <si>
    <t>Spaudos darbai – informacinė skrajutė</t>
  </si>
  <si>
    <t xml:space="preserve">Spaudos darbai – informacinis lankstinukas </t>
  </si>
  <si>
    <t xml:space="preserve">Spaudos darbai – atvirutės </t>
  </si>
  <si>
    <t>Marškinėlių gamyba</t>
  </si>
  <si>
    <t>Kepurėlių gamyba</t>
  </si>
  <si>
    <t>Vėliavų gamyba</t>
  </si>
  <si>
    <t>Tekstilinių tentų gamyba</t>
  </si>
  <si>
    <t>Ploteriuotų lipdukų gamyba</t>
  </si>
  <si>
    <t>Brauklė ORACAL (arba lygiavertė) su veltiniu</t>
  </si>
  <si>
    <t>L formos informacinis stovelis A4</t>
  </si>
  <si>
    <t>L formos informacinis stovelis A5</t>
  </si>
  <si>
    <t>Magnetiniai lipdukai automobiliams</t>
  </si>
  <si>
    <t xml:space="preserve">Vienkartinis mokestis už iškvietimą  Paslaugų atlikimui nedarbo metu </t>
  </si>
  <si>
    <t xml:space="preserve">Vienkartinis mokestis už iškvietimą  Paslaugų atlikimui  VNO </t>
  </si>
  <si>
    <t xml:space="preserve">Vienkartinis mokestis už iškvietimą  Paslaugų atlikimui  KUN  </t>
  </si>
  <si>
    <t xml:space="preserve">Vienkartinis mokestis už iškvietimą  Paslaugų atlikimui  PLQ </t>
  </si>
  <si>
    <t>Spauda ant lipdukų iki 1,5 m2</t>
  </si>
  <si>
    <t>Laminuotų lipdukų gamyba iki 1,5 m2</t>
  </si>
  <si>
    <t>Kv. m</t>
  </si>
  <si>
    <t xml:space="preserve">Vnt. </t>
  </si>
  <si>
    <t>Kartas</t>
  </si>
  <si>
    <r>
      <t>3. Nurodytas preliminarus Pirkimo objekto kiekis. Pirkėjas Paslaugas pirks pagal poreikį ir nurodytus įkainius už ne didesnę kaip</t>
    </r>
    <r>
      <rPr>
        <b/>
        <sz val="12"/>
        <rFont val="Times New Roman"/>
        <family val="1"/>
        <charset val="186"/>
      </rPr>
      <t xml:space="preserve"> 450 000,00 Eur be PVM</t>
    </r>
    <r>
      <rPr>
        <sz val="12"/>
        <rFont val="Times New Roman"/>
        <family val="1"/>
        <charset val="186"/>
      </rPr>
      <t xml:space="preserve"> vertę Sutarties galiojimo laikotarpiu. Pirkėjas neįsipareigoja nupirkti viso nurodyto kiekio.</t>
    </r>
  </si>
  <si>
    <t>Pirkimo objekto pavadinimas</t>
  </si>
  <si>
    <r>
      <t>Kaina, EUR be PVM</t>
    </r>
    <r>
      <rPr>
        <b/>
        <i/>
        <sz val="12"/>
        <color rgb="FF000000"/>
        <rFont val="Times New Roman"/>
        <family val="1"/>
        <charset val="186"/>
      </rPr>
      <t xml:space="preserve">
</t>
    </r>
    <r>
      <rPr>
        <b/>
        <sz val="12"/>
        <color rgb="FF000000"/>
        <rFont val="Times New Roman"/>
        <family val="1"/>
        <charset val="186"/>
      </rPr>
      <t>(4x5)</t>
    </r>
  </si>
  <si>
    <t>Mobilūs informaciniai stoveliai, A4 formato</t>
  </si>
  <si>
    <t>Mobilūs informaciniai stoveliai, A3 formato</t>
  </si>
  <si>
    <t>Informacinių vienpusių lentelių iš organinio stiklo gamyba, 180x180 mm</t>
  </si>
  <si>
    <t>Informacinių vienpusių lentelių iš organinio stiklo gamyba 430x90 mm</t>
  </si>
  <si>
    <t>Click (arba lygiaverčiai) rėmai, A4</t>
  </si>
  <si>
    <t>Click (arba lygiaverčiai) rėmai, A3</t>
  </si>
  <si>
    <t>Click (arba lygiaverčiai) rėmai, A1</t>
  </si>
  <si>
    <t>Spaudos darbai – kuponai</t>
  </si>
  <si>
    <t>Spaudos darbai – kvietimai</t>
  </si>
  <si>
    <t xml:space="preserve">Spaudos darbai – anketos </t>
  </si>
  <si>
    <t>Spaudos darbai – lankstinukas</t>
  </si>
  <si>
    <t>Spaudos darbai – bukletas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</si>
</sst>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2"/>
      <color rgb="FF000000"/>
      <name val="Times New Roman"/>
      <family val="1"/>
      <charset val="186"/>
    </font>
    <font>
      <i/>
      <sz val="12"/>
      <color rgb="FF000000"/>
      <name val="Times New Roman"/>
      <family val="1"/>
      <charset val="186"/>
    </font>
    <font>
      <i/>
      <sz val="12"/>
      <color theme="1"/>
      <name val="Times New Roman"/>
      <family val="1"/>
      <charset val="186"/>
    </font>
    <font>
      <sz val="12"/>
      <color rgb="FF000000"/>
      <name val="Times New Roman"/>
      <family val="1"/>
      <charset val="186"/>
    </font>
    <font>
      <b/>
      <i/>
      <sz val="12"/>
      <color rgb="FFFF0000"/>
      <name val="Times New Roman"/>
      <family val="1"/>
      <charset val="186"/>
    </font>
    <font>
      <sz val="12"/>
      <name val="Times New Roman"/>
      <family val="1"/>
      <charset val="186"/>
    </font>
    <font>
      <b/>
      <i/>
      <sz val="12"/>
      <color rgb="FF000000"/>
      <name val="Times New Roman"/>
      <family val="1"/>
      <charset val="186"/>
    </font>
    <font>
      <b/>
      <sz val="12"/>
      <color rgb="FFFF0000"/>
      <name val="Times New Roman"/>
      <family val="1"/>
      <charset val="186"/>
    </font>
    <font>
      <i/>
      <sz val="11"/>
      <color theme="1"/>
      <name val="Calibri"/>
      <family val="2"/>
      <charset val="186"/>
      <scheme val="minor"/>
    </font>
    <font>
      <u/>
      <sz val="12"/>
      <color theme="1"/>
      <name val="Times New Roman"/>
      <family val="1"/>
      <charset val="186"/>
    </font>
    <font>
      <b/>
      <sz val="12"/>
      <name val="Times New Roman"/>
      <family val="1"/>
      <charset val="186"/>
    </font>
  </fonts>
  <fills count="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3"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4" fontId="1" fillId="2"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horizontal="left" vertical="center"/>
      <protection locked="0"/>
    </xf>
    <xf numFmtId="0" fontId="2" fillId="2" borderId="1" xfId="0" applyFont="1" applyFill="1" applyBorder="1" applyAlignment="1" applyProtection="1">
      <alignment vertical="center"/>
      <protection locked="0"/>
    </xf>
    <xf numFmtId="0" fontId="1" fillId="2" borderId="1" xfId="0" applyFont="1" applyFill="1" applyBorder="1" applyAlignment="1" applyProtection="1">
      <alignment horizontal="center" vertical="top" wrapText="1"/>
      <protection locked="0"/>
    </xf>
    <xf numFmtId="0" fontId="1" fillId="0" borderId="0" xfId="0" applyFont="1" applyAlignment="1" applyProtection="1">
      <alignment horizontal="center" vertical="center" wrapText="1"/>
    </xf>
    <xf numFmtId="0" fontId="1" fillId="0" borderId="0" xfId="0" applyFont="1" applyAlignment="1" applyProtection="1">
      <alignment vertical="center"/>
    </xf>
    <xf numFmtId="0" fontId="1" fillId="0" borderId="0" xfId="0" applyFont="1" applyAlignment="1" applyProtection="1">
      <alignment horizontal="center" vertical="center"/>
    </xf>
    <xf numFmtId="0" fontId="11" fillId="0" borderId="0" xfId="0" applyFont="1" applyAlignment="1" applyProtection="1">
      <alignment vertical="top" wrapText="1"/>
    </xf>
    <xf numFmtId="0" fontId="0" fillId="0" borderId="0" xfId="0" applyProtection="1"/>
    <xf numFmtId="0" fontId="1" fillId="0" borderId="0" xfId="0" applyFont="1" applyAlignment="1" applyProtection="1">
      <alignment horizontal="left" vertical="top" wrapText="1"/>
    </xf>
    <xf numFmtId="0" fontId="2" fillId="4" borderId="2" xfId="0" applyFont="1" applyFill="1" applyBorder="1" applyAlignment="1" applyProtection="1">
      <alignment horizontal="right" vertical="center" wrapText="1"/>
    </xf>
    <xf numFmtId="0" fontId="2" fillId="4" borderId="3" xfId="0" applyFont="1" applyFill="1" applyBorder="1" applyAlignment="1" applyProtection="1">
      <alignment horizontal="right" vertical="center"/>
    </xf>
    <xf numFmtId="4" fontId="2" fillId="4" borderId="1" xfId="0" applyNumberFormat="1" applyFont="1" applyFill="1" applyBorder="1" applyAlignment="1" applyProtection="1">
      <alignment horizontal="right" vertical="center"/>
    </xf>
    <xf numFmtId="0" fontId="2" fillId="0" borderId="4" xfId="0" applyFont="1" applyBorder="1" applyAlignment="1" applyProtection="1">
      <alignment horizontal="left" vertical="center"/>
    </xf>
    <xf numFmtId="0" fontId="8" fillId="0" borderId="0" xfId="0" applyFont="1" applyAlignment="1" applyProtection="1">
      <alignment horizontal="left" vertical="center" wrapText="1"/>
    </xf>
    <xf numFmtId="0" fontId="8" fillId="0" borderId="0" xfId="0" applyFont="1" applyAlignment="1" applyProtection="1">
      <alignment horizontal="left" wrapText="1"/>
    </xf>
    <xf numFmtId="0" fontId="1" fillId="0" borderId="0" xfId="0" applyFont="1" applyAlignment="1" applyProtection="1">
      <alignment horizontal="left" wrapText="1"/>
    </xf>
    <xf numFmtId="0" fontId="0" fillId="0" borderId="0" xfId="0" applyAlignment="1" applyProtection="1">
      <alignment wrapText="1"/>
    </xf>
    <xf numFmtId="0" fontId="2" fillId="4" borderId="2" xfId="0" applyFont="1" applyFill="1" applyBorder="1" applyAlignment="1" applyProtection="1">
      <alignment horizontal="right" vertical="center"/>
    </xf>
    <xf numFmtId="4" fontId="1" fillId="0" borderId="1" xfId="0" applyNumberFormat="1" applyFont="1" applyBorder="1" applyAlignment="1" applyProtection="1">
      <alignment vertical="center"/>
    </xf>
    <xf numFmtId="0" fontId="6"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3" fontId="6" fillId="0" borderId="1" xfId="0" applyNumberFormat="1" applyFont="1" applyBorder="1" applyAlignment="1" applyProtection="1">
      <alignment horizontal="center" vertical="center" wrapText="1"/>
    </xf>
    <xf numFmtId="0" fontId="8" fillId="0" borderId="1" xfId="0" applyFont="1" applyBorder="1" applyAlignment="1" applyProtection="1">
      <alignment vertical="center" wrapText="1"/>
    </xf>
    <xf numFmtId="0" fontId="2" fillId="0" borderId="0" xfId="0" applyFont="1" applyAlignment="1" applyProtection="1">
      <alignment horizontal="center" vertical="center"/>
    </xf>
    <xf numFmtId="0" fontId="2" fillId="0" borderId="0" xfId="0" applyFont="1" applyAlignment="1" applyProtection="1">
      <alignment horizontal="center" vertical="center" wrapText="1"/>
    </xf>
    <xf numFmtId="0" fontId="10" fillId="0" borderId="0" xfId="0" applyFont="1" applyAlignment="1" applyProtection="1">
      <alignment horizontal="left" vertical="center"/>
    </xf>
    <xf numFmtId="0" fontId="3" fillId="0" borderId="0" xfId="0" applyFont="1" applyAlignment="1" applyProtection="1">
      <alignment vertical="center" wrapText="1"/>
    </xf>
    <xf numFmtId="0" fontId="6" fillId="0" borderId="0" xfId="0" applyFont="1" applyAlignment="1" applyProtection="1">
      <alignment horizontal="center" vertical="center" wrapText="1"/>
    </xf>
    <xf numFmtId="4" fontId="1" fillId="0" borderId="0" xfId="0" applyNumberFormat="1" applyFont="1" applyAlignment="1" applyProtection="1">
      <alignment horizontal="right" vertical="center" wrapText="1"/>
    </xf>
    <xf numFmtId="4" fontId="1" fillId="0" borderId="0" xfId="0" applyNumberFormat="1" applyFont="1" applyAlignment="1" applyProtection="1">
      <alignment vertical="center"/>
    </xf>
    <xf numFmtId="0" fontId="3" fillId="3" borderId="5"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5" fillId="0" borderId="0" xfId="0" applyFont="1" applyAlignment="1" applyProtection="1">
      <alignment vertical="center"/>
    </xf>
    <xf numFmtId="0" fontId="1" fillId="0" borderId="0" xfId="0" applyFont="1" applyAlignment="1" applyProtection="1">
      <alignment horizontal="left" vertical="center" wrapText="1"/>
    </xf>
    <xf numFmtId="0" fontId="1" fillId="0" borderId="2" xfId="0" applyFont="1" applyBorder="1" applyAlignment="1" applyProtection="1">
      <alignment vertical="center"/>
    </xf>
  </cellXfs>
  <cellStyles count="1">
    <cellStyle name="Normal" xfId="0" builtinId="0"/>
  </cellStyles>
  <dxfs count="0"/>
  <tableStyles count="0" defaultTableStyle="TableStyleMedium2" defaultPivotStyle="PivotStyleLight16"/>
  <colors>
    <mruColors>
      <color rgb="FFFFEA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67CD2-A08C-459F-880E-01F7EE8EE07F}">
  <sheetPr>
    <tabColor theme="8"/>
    <pageSetUpPr fitToPage="1"/>
  </sheetPr>
  <dimension ref="A1:G85"/>
  <sheetViews>
    <sheetView tabSelected="1" zoomScale="85" zoomScaleNormal="85" workbookViewId="0">
      <selection activeCell="E63" sqref="E63"/>
    </sheetView>
  </sheetViews>
  <sheetFormatPr defaultColWidth="9.1796875" defaultRowHeight="15.5" x14ac:dyDescent="0.35"/>
  <cols>
    <col min="1" max="1" width="6.1796875" style="7" customWidth="1"/>
    <col min="2" max="2" width="75.54296875" style="6" customWidth="1"/>
    <col min="3" max="3" width="12.453125" style="6" customWidth="1"/>
    <col min="4" max="4" width="19.1796875" style="6" customWidth="1"/>
    <col min="5" max="5" width="17" style="6" customWidth="1"/>
    <col min="6" max="6" width="14.453125" style="6" customWidth="1"/>
    <col min="7" max="16384" width="9.1796875" style="6"/>
  </cols>
  <sheetData>
    <row r="1" spans="1:6" x14ac:dyDescent="0.35">
      <c r="A1" s="37" t="s">
        <v>0</v>
      </c>
      <c r="B1" s="37"/>
      <c r="D1" s="38" t="s">
        <v>1</v>
      </c>
      <c r="E1" s="2"/>
      <c r="F1" s="2"/>
    </row>
    <row r="2" spans="1:6" x14ac:dyDescent="0.35">
      <c r="A2" s="25"/>
      <c r="B2" s="25"/>
      <c r="C2" s="25"/>
      <c r="D2" s="25"/>
      <c r="E2" s="25"/>
      <c r="F2" s="25"/>
    </row>
    <row r="3" spans="1:6" x14ac:dyDescent="0.35">
      <c r="A3" s="26" t="s">
        <v>16</v>
      </c>
      <c r="B3" s="26"/>
      <c r="C3" s="26"/>
      <c r="D3" s="26"/>
      <c r="E3" s="26"/>
      <c r="F3" s="26"/>
    </row>
    <row r="4" spans="1:6" x14ac:dyDescent="0.35">
      <c r="A4" s="27"/>
      <c r="B4" s="28"/>
      <c r="C4" s="29"/>
      <c r="D4" s="29"/>
      <c r="E4" s="30"/>
      <c r="F4" s="31"/>
    </row>
    <row r="5" spans="1:6" x14ac:dyDescent="0.35">
      <c r="A5" s="32" t="s">
        <v>2</v>
      </c>
      <c r="B5" s="32" t="s">
        <v>76</v>
      </c>
      <c r="C5" s="32" t="s">
        <v>3</v>
      </c>
      <c r="D5" s="32" t="s">
        <v>4</v>
      </c>
      <c r="E5" s="32" t="s">
        <v>5</v>
      </c>
      <c r="F5" s="32" t="s">
        <v>77</v>
      </c>
    </row>
    <row r="6" spans="1:6" ht="54.75" customHeight="1" x14ac:dyDescent="0.35">
      <c r="A6" s="33"/>
      <c r="B6" s="33"/>
      <c r="C6" s="33"/>
      <c r="D6" s="33"/>
      <c r="E6" s="33"/>
      <c r="F6" s="33"/>
    </row>
    <row r="7" spans="1:6" s="36" customFormat="1" x14ac:dyDescent="0.35">
      <c r="A7" s="34">
        <v>1</v>
      </c>
      <c r="B7" s="34">
        <v>2</v>
      </c>
      <c r="C7" s="34">
        <v>3</v>
      </c>
      <c r="D7" s="34">
        <v>4</v>
      </c>
      <c r="E7" s="35">
        <v>5</v>
      </c>
      <c r="F7" s="35">
        <v>6</v>
      </c>
    </row>
    <row r="8" spans="1:6" x14ac:dyDescent="0.35">
      <c r="A8" s="21">
        <v>1</v>
      </c>
      <c r="B8" s="22" t="s">
        <v>70</v>
      </c>
      <c r="C8" s="21" t="s">
        <v>72</v>
      </c>
      <c r="D8" s="23">
        <v>300</v>
      </c>
      <c r="E8" s="1"/>
      <c r="F8" s="20">
        <f>+E8*D8</f>
        <v>0</v>
      </c>
    </row>
    <row r="9" spans="1:6" x14ac:dyDescent="0.35">
      <c r="A9" s="21">
        <v>2</v>
      </c>
      <c r="B9" s="22" t="s">
        <v>17</v>
      </c>
      <c r="C9" s="21" t="s">
        <v>72</v>
      </c>
      <c r="D9" s="23">
        <v>300</v>
      </c>
      <c r="E9" s="1"/>
      <c r="F9" s="20">
        <f t="shared" ref="F9:F42" si="0">+E9*D9</f>
        <v>0</v>
      </c>
    </row>
    <row r="10" spans="1:6" x14ac:dyDescent="0.35">
      <c r="A10" s="21">
        <v>3</v>
      </c>
      <c r="B10" s="22" t="s">
        <v>71</v>
      </c>
      <c r="C10" s="21" t="s">
        <v>72</v>
      </c>
      <c r="D10" s="23">
        <v>300</v>
      </c>
      <c r="E10" s="1"/>
      <c r="F10" s="20">
        <f t="shared" si="0"/>
        <v>0</v>
      </c>
    </row>
    <row r="11" spans="1:6" x14ac:dyDescent="0.35">
      <c r="A11" s="21">
        <v>4</v>
      </c>
      <c r="B11" s="22" t="s">
        <v>18</v>
      </c>
      <c r="C11" s="21" t="s">
        <v>72</v>
      </c>
      <c r="D11" s="23">
        <v>300</v>
      </c>
      <c r="E11" s="1"/>
      <c r="F11" s="20">
        <f t="shared" si="0"/>
        <v>0</v>
      </c>
    </row>
    <row r="12" spans="1:6" x14ac:dyDescent="0.35">
      <c r="A12" s="21">
        <v>5</v>
      </c>
      <c r="B12" s="22" t="s">
        <v>19</v>
      </c>
      <c r="C12" s="21" t="s">
        <v>72</v>
      </c>
      <c r="D12" s="23">
        <v>500</v>
      </c>
      <c r="E12" s="1"/>
      <c r="F12" s="20">
        <f t="shared" si="0"/>
        <v>0</v>
      </c>
    </row>
    <row r="13" spans="1:6" x14ac:dyDescent="0.35">
      <c r="A13" s="21">
        <v>6</v>
      </c>
      <c r="B13" s="24" t="s">
        <v>20</v>
      </c>
      <c r="C13" s="21" t="s">
        <v>72</v>
      </c>
      <c r="D13" s="23">
        <v>700</v>
      </c>
      <c r="E13" s="1"/>
      <c r="F13" s="20">
        <f t="shared" si="0"/>
        <v>0</v>
      </c>
    </row>
    <row r="14" spans="1:6" x14ac:dyDescent="0.35">
      <c r="A14" s="21">
        <v>7</v>
      </c>
      <c r="B14" s="22" t="s">
        <v>21</v>
      </c>
      <c r="C14" s="21" t="s">
        <v>6</v>
      </c>
      <c r="D14" s="23">
        <v>300</v>
      </c>
      <c r="E14" s="1"/>
      <c r="F14" s="20">
        <f t="shared" si="0"/>
        <v>0</v>
      </c>
    </row>
    <row r="15" spans="1:6" x14ac:dyDescent="0.35">
      <c r="A15" s="21">
        <v>8</v>
      </c>
      <c r="B15" s="22" t="s">
        <v>22</v>
      </c>
      <c r="C15" s="21" t="s">
        <v>73</v>
      </c>
      <c r="D15" s="23">
        <v>300</v>
      </c>
      <c r="E15" s="1"/>
      <c r="F15" s="20">
        <f t="shared" si="0"/>
        <v>0</v>
      </c>
    </row>
    <row r="16" spans="1:6" x14ac:dyDescent="0.35">
      <c r="A16" s="21">
        <v>9</v>
      </c>
      <c r="B16" s="22" t="s">
        <v>23</v>
      </c>
      <c r="C16" s="21" t="s">
        <v>6</v>
      </c>
      <c r="D16" s="23">
        <v>50</v>
      </c>
      <c r="E16" s="1"/>
      <c r="F16" s="20">
        <f t="shared" si="0"/>
        <v>0</v>
      </c>
    </row>
    <row r="17" spans="1:6" x14ac:dyDescent="0.35">
      <c r="A17" s="21">
        <v>10</v>
      </c>
      <c r="B17" s="22" t="s">
        <v>24</v>
      </c>
      <c r="C17" s="21" t="s">
        <v>6</v>
      </c>
      <c r="D17" s="23">
        <v>50</v>
      </c>
      <c r="E17" s="1"/>
      <c r="F17" s="20">
        <f t="shared" si="0"/>
        <v>0</v>
      </c>
    </row>
    <row r="18" spans="1:6" x14ac:dyDescent="0.35">
      <c r="A18" s="21">
        <v>11</v>
      </c>
      <c r="B18" s="22" t="s">
        <v>25</v>
      </c>
      <c r="C18" s="21" t="s">
        <v>6</v>
      </c>
      <c r="D18" s="23">
        <v>50</v>
      </c>
      <c r="E18" s="1"/>
      <c r="F18" s="20">
        <f t="shared" si="0"/>
        <v>0</v>
      </c>
    </row>
    <row r="19" spans="1:6" x14ac:dyDescent="0.35">
      <c r="A19" s="21">
        <v>12</v>
      </c>
      <c r="B19" s="22" t="s">
        <v>26</v>
      </c>
      <c r="C19" s="21" t="s">
        <v>72</v>
      </c>
      <c r="D19" s="23">
        <v>500</v>
      </c>
      <c r="E19" s="1"/>
      <c r="F19" s="20">
        <f t="shared" si="0"/>
        <v>0</v>
      </c>
    </row>
    <row r="20" spans="1:6" x14ac:dyDescent="0.35">
      <c r="A20" s="21">
        <v>13</v>
      </c>
      <c r="B20" s="22" t="s">
        <v>27</v>
      </c>
      <c r="C20" s="21" t="s">
        <v>72</v>
      </c>
      <c r="D20" s="23">
        <v>100</v>
      </c>
      <c r="E20" s="1"/>
      <c r="F20" s="20">
        <f t="shared" si="0"/>
        <v>0</v>
      </c>
    </row>
    <row r="21" spans="1:6" x14ac:dyDescent="0.35">
      <c r="A21" s="21">
        <v>14</v>
      </c>
      <c r="B21" s="24" t="s">
        <v>28</v>
      </c>
      <c r="C21" s="21" t="s">
        <v>72</v>
      </c>
      <c r="D21" s="23">
        <v>600</v>
      </c>
      <c r="E21" s="1"/>
      <c r="F21" s="20">
        <f t="shared" si="0"/>
        <v>0</v>
      </c>
    </row>
    <row r="22" spans="1:6" x14ac:dyDescent="0.35">
      <c r="A22" s="21">
        <v>15</v>
      </c>
      <c r="B22" s="22" t="s">
        <v>29</v>
      </c>
      <c r="C22" s="21" t="s">
        <v>72</v>
      </c>
      <c r="D22" s="23">
        <v>150</v>
      </c>
      <c r="E22" s="1"/>
      <c r="F22" s="20">
        <f t="shared" si="0"/>
        <v>0</v>
      </c>
    </row>
    <row r="23" spans="1:6" x14ac:dyDescent="0.35">
      <c r="A23" s="21">
        <v>16</v>
      </c>
      <c r="B23" s="22" t="s">
        <v>30</v>
      </c>
      <c r="C23" s="21" t="s">
        <v>72</v>
      </c>
      <c r="D23" s="23">
        <v>300</v>
      </c>
      <c r="E23" s="1"/>
      <c r="F23" s="20">
        <f t="shared" si="0"/>
        <v>0</v>
      </c>
    </row>
    <row r="24" spans="1:6" x14ac:dyDescent="0.35">
      <c r="A24" s="21">
        <v>17</v>
      </c>
      <c r="B24" s="22" t="s">
        <v>31</v>
      </c>
      <c r="C24" s="21" t="s">
        <v>72</v>
      </c>
      <c r="D24" s="23">
        <v>300</v>
      </c>
      <c r="E24" s="1"/>
      <c r="F24" s="20">
        <f t="shared" si="0"/>
        <v>0</v>
      </c>
    </row>
    <row r="25" spans="1:6" x14ac:dyDescent="0.35">
      <c r="A25" s="21">
        <v>18</v>
      </c>
      <c r="B25" s="22" t="s">
        <v>32</v>
      </c>
      <c r="C25" s="21" t="s">
        <v>72</v>
      </c>
      <c r="D25" s="23">
        <v>300</v>
      </c>
      <c r="E25" s="1"/>
      <c r="F25" s="20">
        <f t="shared" si="0"/>
        <v>0</v>
      </c>
    </row>
    <row r="26" spans="1:6" x14ac:dyDescent="0.35">
      <c r="A26" s="21">
        <v>19</v>
      </c>
      <c r="B26" s="22" t="s">
        <v>33</v>
      </c>
      <c r="C26" s="21" t="s">
        <v>72</v>
      </c>
      <c r="D26" s="23">
        <v>300</v>
      </c>
      <c r="E26" s="1"/>
      <c r="F26" s="20">
        <f t="shared" si="0"/>
        <v>0</v>
      </c>
    </row>
    <row r="27" spans="1:6" x14ac:dyDescent="0.35">
      <c r="A27" s="21">
        <v>20</v>
      </c>
      <c r="B27" s="22" t="s">
        <v>34</v>
      </c>
      <c r="C27" s="21" t="s">
        <v>72</v>
      </c>
      <c r="D27" s="23">
        <v>60</v>
      </c>
      <c r="E27" s="1"/>
      <c r="F27" s="20">
        <f t="shared" si="0"/>
        <v>0</v>
      </c>
    </row>
    <row r="28" spans="1:6" x14ac:dyDescent="0.35">
      <c r="A28" s="21">
        <v>21</v>
      </c>
      <c r="B28" s="22" t="s">
        <v>35</v>
      </c>
      <c r="C28" s="21" t="s">
        <v>72</v>
      </c>
      <c r="D28" s="23">
        <v>60</v>
      </c>
      <c r="E28" s="1"/>
      <c r="F28" s="20">
        <f t="shared" si="0"/>
        <v>0</v>
      </c>
    </row>
    <row r="29" spans="1:6" x14ac:dyDescent="0.35">
      <c r="A29" s="21">
        <v>22</v>
      </c>
      <c r="B29" s="22" t="s">
        <v>36</v>
      </c>
      <c r="C29" s="21" t="s">
        <v>72</v>
      </c>
      <c r="D29" s="23">
        <v>300</v>
      </c>
      <c r="E29" s="1"/>
      <c r="F29" s="20">
        <f t="shared" si="0"/>
        <v>0</v>
      </c>
    </row>
    <row r="30" spans="1:6" x14ac:dyDescent="0.35">
      <c r="A30" s="21">
        <v>23</v>
      </c>
      <c r="B30" s="22" t="s">
        <v>37</v>
      </c>
      <c r="C30" s="21" t="s">
        <v>72</v>
      </c>
      <c r="D30" s="23">
        <v>300</v>
      </c>
      <c r="E30" s="1"/>
      <c r="F30" s="20">
        <f t="shared" si="0"/>
        <v>0</v>
      </c>
    </row>
    <row r="31" spans="1:6" x14ac:dyDescent="0.35">
      <c r="A31" s="21">
        <v>24</v>
      </c>
      <c r="B31" s="22" t="s">
        <v>80</v>
      </c>
      <c r="C31" s="21" t="s">
        <v>6</v>
      </c>
      <c r="D31" s="23">
        <v>150</v>
      </c>
      <c r="E31" s="1"/>
      <c r="F31" s="20">
        <f t="shared" si="0"/>
        <v>0</v>
      </c>
    </row>
    <row r="32" spans="1:6" x14ac:dyDescent="0.35">
      <c r="A32" s="21">
        <v>25</v>
      </c>
      <c r="B32" s="22" t="s">
        <v>81</v>
      </c>
      <c r="C32" s="21" t="s">
        <v>6</v>
      </c>
      <c r="D32" s="23">
        <v>150</v>
      </c>
      <c r="E32" s="1"/>
      <c r="F32" s="20">
        <f t="shared" si="0"/>
        <v>0</v>
      </c>
    </row>
    <row r="33" spans="1:6" x14ac:dyDescent="0.35">
      <c r="A33" s="21">
        <v>26</v>
      </c>
      <c r="B33" s="22" t="s">
        <v>38</v>
      </c>
      <c r="C33" s="21" t="s">
        <v>6</v>
      </c>
      <c r="D33" s="23">
        <v>50</v>
      </c>
      <c r="E33" s="1"/>
      <c r="F33" s="20">
        <f t="shared" si="0"/>
        <v>0</v>
      </c>
    </row>
    <row r="34" spans="1:6" x14ac:dyDescent="0.35">
      <c r="A34" s="21">
        <v>27</v>
      </c>
      <c r="B34" s="22" t="s">
        <v>39</v>
      </c>
      <c r="C34" s="21" t="s">
        <v>72</v>
      </c>
      <c r="D34" s="23">
        <v>200</v>
      </c>
      <c r="E34" s="1"/>
      <c r="F34" s="20">
        <f t="shared" si="0"/>
        <v>0</v>
      </c>
    </row>
    <row r="35" spans="1:6" x14ac:dyDescent="0.35">
      <c r="A35" s="21">
        <v>28</v>
      </c>
      <c r="B35" s="22" t="s">
        <v>40</v>
      </c>
      <c r="C35" s="21" t="s">
        <v>72</v>
      </c>
      <c r="D35" s="23">
        <v>200</v>
      </c>
      <c r="E35" s="1"/>
      <c r="F35" s="20">
        <f t="shared" si="0"/>
        <v>0</v>
      </c>
    </row>
    <row r="36" spans="1:6" x14ac:dyDescent="0.35">
      <c r="A36" s="21">
        <v>29</v>
      </c>
      <c r="B36" s="22" t="s">
        <v>41</v>
      </c>
      <c r="C36" s="21" t="s">
        <v>72</v>
      </c>
      <c r="D36" s="23">
        <v>40</v>
      </c>
      <c r="E36" s="1"/>
      <c r="F36" s="20">
        <f t="shared" si="0"/>
        <v>0</v>
      </c>
    </row>
    <row r="37" spans="1:6" x14ac:dyDescent="0.35">
      <c r="A37" s="21">
        <v>30</v>
      </c>
      <c r="B37" s="22" t="s">
        <v>42</v>
      </c>
      <c r="C37" s="21" t="s">
        <v>72</v>
      </c>
      <c r="D37" s="23">
        <v>40</v>
      </c>
      <c r="E37" s="1"/>
      <c r="F37" s="20">
        <f t="shared" si="0"/>
        <v>0</v>
      </c>
    </row>
    <row r="38" spans="1:6" x14ac:dyDescent="0.35">
      <c r="A38" s="21">
        <v>31</v>
      </c>
      <c r="B38" s="24" t="s">
        <v>43</v>
      </c>
      <c r="C38" s="21" t="s">
        <v>72</v>
      </c>
      <c r="D38" s="23">
        <v>40</v>
      </c>
      <c r="E38" s="1"/>
      <c r="F38" s="20">
        <f t="shared" si="0"/>
        <v>0</v>
      </c>
    </row>
    <row r="39" spans="1:6" x14ac:dyDescent="0.35">
      <c r="A39" s="21">
        <v>32</v>
      </c>
      <c r="B39" s="22" t="s">
        <v>44</v>
      </c>
      <c r="C39" s="21" t="s">
        <v>72</v>
      </c>
      <c r="D39" s="23">
        <v>40</v>
      </c>
      <c r="E39" s="1"/>
      <c r="F39" s="20">
        <f t="shared" si="0"/>
        <v>0</v>
      </c>
    </row>
    <row r="40" spans="1:6" x14ac:dyDescent="0.35">
      <c r="A40" s="21">
        <v>33</v>
      </c>
      <c r="B40" s="22" t="s">
        <v>45</v>
      </c>
      <c r="C40" s="21" t="s">
        <v>72</v>
      </c>
      <c r="D40" s="23">
        <v>40</v>
      </c>
      <c r="E40" s="1"/>
      <c r="F40" s="20">
        <f t="shared" si="0"/>
        <v>0</v>
      </c>
    </row>
    <row r="41" spans="1:6" x14ac:dyDescent="0.35">
      <c r="A41" s="21">
        <v>34</v>
      </c>
      <c r="B41" s="22" t="s">
        <v>46</v>
      </c>
      <c r="C41" s="21" t="s">
        <v>72</v>
      </c>
      <c r="D41" s="23">
        <v>40</v>
      </c>
      <c r="E41" s="1"/>
      <c r="F41" s="20">
        <f t="shared" si="0"/>
        <v>0</v>
      </c>
    </row>
    <row r="42" spans="1:6" x14ac:dyDescent="0.35">
      <c r="A42" s="21">
        <v>35</v>
      </c>
      <c r="B42" s="22" t="s">
        <v>47</v>
      </c>
      <c r="C42" s="21" t="s">
        <v>72</v>
      </c>
      <c r="D42" s="23">
        <v>100</v>
      </c>
      <c r="E42" s="1"/>
      <c r="F42" s="20">
        <f t="shared" si="0"/>
        <v>0</v>
      </c>
    </row>
    <row r="43" spans="1:6" x14ac:dyDescent="0.35">
      <c r="A43" s="21">
        <v>36</v>
      </c>
      <c r="B43" s="22" t="s">
        <v>48</v>
      </c>
      <c r="C43" s="21" t="s">
        <v>72</v>
      </c>
      <c r="D43" s="23">
        <v>100</v>
      </c>
      <c r="E43" s="1"/>
      <c r="F43" s="20">
        <f t="shared" ref="F43:F48" si="1">+E43*D43</f>
        <v>0</v>
      </c>
    </row>
    <row r="44" spans="1:6" x14ac:dyDescent="0.35">
      <c r="A44" s="21">
        <v>37</v>
      </c>
      <c r="B44" s="22" t="s">
        <v>78</v>
      </c>
      <c r="C44" s="21" t="s">
        <v>6</v>
      </c>
      <c r="D44" s="23">
        <v>30</v>
      </c>
      <c r="E44" s="1"/>
      <c r="F44" s="20">
        <f t="shared" si="1"/>
        <v>0</v>
      </c>
    </row>
    <row r="45" spans="1:6" x14ac:dyDescent="0.35">
      <c r="A45" s="21">
        <v>38</v>
      </c>
      <c r="B45" s="22" t="s">
        <v>79</v>
      </c>
      <c r="C45" s="21" t="s">
        <v>6</v>
      </c>
      <c r="D45" s="23">
        <v>30</v>
      </c>
      <c r="E45" s="1"/>
      <c r="F45" s="20">
        <f t="shared" si="1"/>
        <v>0</v>
      </c>
    </row>
    <row r="46" spans="1:6" x14ac:dyDescent="0.35">
      <c r="A46" s="21">
        <v>39</v>
      </c>
      <c r="B46" s="22" t="s">
        <v>49</v>
      </c>
      <c r="C46" s="21" t="s">
        <v>72</v>
      </c>
      <c r="D46" s="23">
        <v>100</v>
      </c>
      <c r="E46" s="1"/>
      <c r="F46" s="20">
        <f t="shared" si="1"/>
        <v>0</v>
      </c>
    </row>
    <row r="47" spans="1:6" x14ac:dyDescent="0.35">
      <c r="A47" s="21">
        <v>40</v>
      </c>
      <c r="B47" s="22" t="s">
        <v>50</v>
      </c>
      <c r="C47" s="21" t="s">
        <v>72</v>
      </c>
      <c r="D47" s="23">
        <v>100</v>
      </c>
      <c r="E47" s="1"/>
      <c r="F47" s="20">
        <f t="shared" si="1"/>
        <v>0</v>
      </c>
    </row>
    <row r="48" spans="1:6" x14ac:dyDescent="0.35">
      <c r="A48" s="21">
        <v>41</v>
      </c>
      <c r="B48" s="24" t="s">
        <v>51</v>
      </c>
      <c r="C48" s="21" t="s">
        <v>6</v>
      </c>
      <c r="D48" s="23">
        <v>20</v>
      </c>
      <c r="E48" s="1"/>
      <c r="F48" s="20">
        <f t="shared" si="1"/>
        <v>0</v>
      </c>
    </row>
    <row r="49" spans="1:6" x14ac:dyDescent="0.35">
      <c r="A49" s="21">
        <v>42</v>
      </c>
      <c r="B49" s="22" t="s">
        <v>52</v>
      </c>
      <c r="C49" s="21" t="s">
        <v>6</v>
      </c>
      <c r="D49" s="23">
        <v>1000</v>
      </c>
      <c r="E49" s="1"/>
      <c r="F49" s="20">
        <f t="shared" ref="F49" si="2">+E49*D49</f>
        <v>0</v>
      </c>
    </row>
    <row r="50" spans="1:6" x14ac:dyDescent="0.35">
      <c r="A50" s="21">
        <v>43</v>
      </c>
      <c r="B50" s="22" t="s">
        <v>85</v>
      </c>
      <c r="C50" s="21" t="s">
        <v>6</v>
      </c>
      <c r="D50" s="23">
        <v>5000</v>
      </c>
      <c r="E50" s="1"/>
      <c r="F50" s="20">
        <f t="shared" ref="F50:F74" si="3">+E50*D50</f>
        <v>0</v>
      </c>
    </row>
    <row r="51" spans="1:6" x14ac:dyDescent="0.35">
      <c r="A51" s="21">
        <v>44</v>
      </c>
      <c r="B51" s="22" t="s">
        <v>53</v>
      </c>
      <c r="C51" s="21" t="s">
        <v>6</v>
      </c>
      <c r="D51" s="23">
        <v>5000</v>
      </c>
      <c r="E51" s="1"/>
      <c r="F51" s="20">
        <f t="shared" si="3"/>
        <v>0</v>
      </c>
    </row>
    <row r="52" spans="1:6" x14ac:dyDescent="0.35">
      <c r="A52" s="21">
        <v>45</v>
      </c>
      <c r="B52" s="22" t="s">
        <v>86</v>
      </c>
      <c r="C52" s="21" t="s">
        <v>6</v>
      </c>
      <c r="D52" s="23">
        <v>5000</v>
      </c>
      <c r="E52" s="1"/>
      <c r="F52" s="20">
        <f t="shared" si="3"/>
        <v>0</v>
      </c>
    </row>
    <row r="53" spans="1:6" x14ac:dyDescent="0.35">
      <c r="A53" s="21">
        <v>46</v>
      </c>
      <c r="B53" s="22" t="s">
        <v>87</v>
      </c>
      <c r="C53" s="21" t="s">
        <v>6</v>
      </c>
      <c r="D53" s="23">
        <v>5000</v>
      </c>
      <c r="E53" s="1"/>
      <c r="F53" s="20">
        <f t="shared" si="3"/>
        <v>0</v>
      </c>
    </row>
    <row r="54" spans="1:6" x14ac:dyDescent="0.35">
      <c r="A54" s="21">
        <v>47</v>
      </c>
      <c r="B54" s="22" t="s">
        <v>54</v>
      </c>
      <c r="C54" s="21" t="s">
        <v>6</v>
      </c>
      <c r="D54" s="23">
        <v>5000</v>
      </c>
      <c r="E54" s="1"/>
      <c r="F54" s="20">
        <f t="shared" si="3"/>
        <v>0</v>
      </c>
    </row>
    <row r="55" spans="1:6" x14ac:dyDescent="0.35">
      <c r="A55" s="21">
        <v>48</v>
      </c>
      <c r="B55" s="22" t="s">
        <v>88</v>
      </c>
      <c r="C55" s="21" t="s">
        <v>6</v>
      </c>
      <c r="D55" s="23">
        <v>5000</v>
      </c>
      <c r="E55" s="1"/>
      <c r="F55" s="20">
        <f t="shared" si="3"/>
        <v>0</v>
      </c>
    </row>
    <row r="56" spans="1:6" x14ac:dyDescent="0.35">
      <c r="A56" s="21">
        <v>49</v>
      </c>
      <c r="B56" s="24" t="s">
        <v>55</v>
      </c>
      <c r="C56" s="21" t="s">
        <v>6</v>
      </c>
      <c r="D56" s="23">
        <v>5000</v>
      </c>
      <c r="E56" s="1"/>
      <c r="F56" s="20">
        <f t="shared" ref="F56:F59" si="4">+E56*D56</f>
        <v>0</v>
      </c>
    </row>
    <row r="57" spans="1:6" x14ac:dyDescent="0.35">
      <c r="A57" s="21">
        <v>50</v>
      </c>
      <c r="B57" s="22" t="s">
        <v>56</v>
      </c>
      <c r="C57" s="21" t="s">
        <v>6</v>
      </c>
      <c r="D57" s="23">
        <v>3000</v>
      </c>
      <c r="E57" s="1"/>
      <c r="F57" s="20">
        <f t="shared" si="4"/>
        <v>0</v>
      </c>
    </row>
    <row r="58" spans="1:6" x14ac:dyDescent="0.35">
      <c r="A58" s="21">
        <v>51</v>
      </c>
      <c r="B58" s="22" t="s">
        <v>89</v>
      </c>
      <c r="C58" s="21" t="s">
        <v>6</v>
      </c>
      <c r="D58" s="23">
        <v>3000</v>
      </c>
      <c r="E58" s="1"/>
      <c r="F58" s="20">
        <f t="shared" si="4"/>
        <v>0</v>
      </c>
    </row>
    <row r="59" spans="1:6" x14ac:dyDescent="0.35">
      <c r="A59" s="21">
        <v>52</v>
      </c>
      <c r="B59" s="22" t="s">
        <v>57</v>
      </c>
      <c r="C59" s="21" t="s">
        <v>6</v>
      </c>
      <c r="D59" s="23">
        <v>100</v>
      </c>
      <c r="E59" s="1"/>
      <c r="F59" s="20">
        <f t="shared" si="4"/>
        <v>0</v>
      </c>
    </row>
    <row r="60" spans="1:6" x14ac:dyDescent="0.35">
      <c r="A60" s="21">
        <v>53</v>
      </c>
      <c r="B60" s="22" t="s">
        <v>58</v>
      </c>
      <c r="C60" s="21" t="s">
        <v>6</v>
      </c>
      <c r="D60" s="23">
        <v>100</v>
      </c>
      <c r="E60" s="1"/>
      <c r="F60" s="20">
        <f t="shared" si="3"/>
        <v>0</v>
      </c>
    </row>
    <row r="61" spans="1:6" x14ac:dyDescent="0.35">
      <c r="A61" s="21">
        <v>54</v>
      </c>
      <c r="B61" s="22" t="s">
        <v>59</v>
      </c>
      <c r="C61" s="21" t="s">
        <v>72</v>
      </c>
      <c r="D61" s="23">
        <v>20</v>
      </c>
      <c r="E61" s="1"/>
      <c r="F61" s="20">
        <f t="shared" ref="F61:F63" si="5">+E61*D61</f>
        <v>0</v>
      </c>
    </row>
    <row r="62" spans="1:6" x14ac:dyDescent="0.35">
      <c r="A62" s="21">
        <v>55</v>
      </c>
      <c r="B62" s="22" t="s">
        <v>60</v>
      </c>
      <c r="C62" s="21" t="s">
        <v>72</v>
      </c>
      <c r="D62" s="23">
        <v>500</v>
      </c>
      <c r="E62" s="1"/>
      <c r="F62" s="20">
        <f t="shared" si="5"/>
        <v>0</v>
      </c>
    </row>
    <row r="63" spans="1:6" x14ac:dyDescent="0.35">
      <c r="A63" s="21">
        <v>56</v>
      </c>
      <c r="B63" s="22" t="s">
        <v>61</v>
      </c>
      <c r="C63" s="21" t="s">
        <v>72</v>
      </c>
      <c r="D63" s="23">
        <v>500</v>
      </c>
      <c r="E63" s="1"/>
      <c r="F63" s="20">
        <f t="shared" si="5"/>
        <v>0</v>
      </c>
    </row>
    <row r="64" spans="1:6" x14ac:dyDescent="0.35">
      <c r="A64" s="21">
        <v>57</v>
      </c>
      <c r="B64" s="22" t="s">
        <v>62</v>
      </c>
      <c r="C64" s="21" t="s">
        <v>6</v>
      </c>
      <c r="D64" s="23">
        <v>30</v>
      </c>
      <c r="E64" s="1"/>
      <c r="F64" s="20">
        <f t="shared" si="3"/>
        <v>0</v>
      </c>
    </row>
    <row r="65" spans="1:6" x14ac:dyDescent="0.35">
      <c r="A65" s="21">
        <v>58</v>
      </c>
      <c r="B65" s="22" t="s">
        <v>63</v>
      </c>
      <c r="C65" s="21" t="s">
        <v>6</v>
      </c>
      <c r="D65" s="23">
        <v>70</v>
      </c>
      <c r="E65" s="1"/>
      <c r="F65" s="20">
        <f t="shared" ref="F65:F66" si="6">+E65*D65</f>
        <v>0</v>
      </c>
    </row>
    <row r="66" spans="1:6" x14ac:dyDescent="0.35">
      <c r="A66" s="21">
        <v>59</v>
      </c>
      <c r="B66" s="22" t="s">
        <v>64</v>
      </c>
      <c r="C66" s="21" t="s">
        <v>6</v>
      </c>
      <c r="D66" s="23">
        <v>70</v>
      </c>
      <c r="E66" s="1"/>
      <c r="F66" s="20">
        <f t="shared" si="6"/>
        <v>0</v>
      </c>
    </row>
    <row r="67" spans="1:6" x14ac:dyDescent="0.35">
      <c r="A67" s="21">
        <v>60</v>
      </c>
      <c r="B67" s="22" t="s">
        <v>82</v>
      </c>
      <c r="C67" s="21" t="s">
        <v>6</v>
      </c>
      <c r="D67" s="23">
        <v>10</v>
      </c>
      <c r="E67" s="1"/>
      <c r="F67" s="20">
        <f t="shared" si="3"/>
        <v>0</v>
      </c>
    </row>
    <row r="68" spans="1:6" x14ac:dyDescent="0.35">
      <c r="A68" s="21">
        <v>61</v>
      </c>
      <c r="B68" s="22" t="s">
        <v>83</v>
      </c>
      <c r="C68" s="21" t="s">
        <v>6</v>
      </c>
      <c r="D68" s="23">
        <v>10</v>
      </c>
      <c r="E68" s="1"/>
      <c r="F68" s="20">
        <f t="shared" si="3"/>
        <v>0</v>
      </c>
    </row>
    <row r="69" spans="1:6" x14ac:dyDescent="0.35">
      <c r="A69" s="21">
        <v>62</v>
      </c>
      <c r="B69" s="22" t="s">
        <v>84</v>
      </c>
      <c r="C69" s="21" t="s">
        <v>6</v>
      </c>
      <c r="D69" s="23">
        <v>10</v>
      </c>
      <c r="E69" s="1"/>
      <c r="F69" s="20">
        <f t="shared" ref="F69" si="7">+E69*D69</f>
        <v>0</v>
      </c>
    </row>
    <row r="70" spans="1:6" x14ac:dyDescent="0.35">
      <c r="A70" s="21">
        <v>63</v>
      </c>
      <c r="B70" s="22" t="s">
        <v>65</v>
      </c>
      <c r="C70" s="21" t="s">
        <v>72</v>
      </c>
      <c r="D70" s="23">
        <v>50</v>
      </c>
      <c r="E70" s="1"/>
      <c r="F70" s="20">
        <f t="shared" si="3"/>
        <v>0</v>
      </c>
    </row>
    <row r="71" spans="1:6" x14ac:dyDescent="0.35">
      <c r="A71" s="21">
        <v>64</v>
      </c>
      <c r="B71" s="22" t="s">
        <v>66</v>
      </c>
      <c r="C71" s="21" t="s">
        <v>74</v>
      </c>
      <c r="D71" s="23">
        <v>36</v>
      </c>
      <c r="E71" s="1"/>
      <c r="F71" s="20">
        <f t="shared" si="3"/>
        <v>0</v>
      </c>
    </row>
    <row r="72" spans="1:6" x14ac:dyDescent="0.35">
      <c r="A72" s="21">
        <v>65</v>
      </c>
      <c r="B72" s="22" t="s">
        <v>67</v>
      </c>
      <c r="C72" s="21" t="s">
        <v>74</v>
      </c>
      <c r="D72" s="23">
        <v>150</v>
      </c>
      <c r="E72" s="1"/>
      <c r="F72" s="20">
        <f t="shared" si="3"/>
        <v>0</v>
      </c>
    </row>
    <row r="73" spans="1:6" x14ac:dyDescent="0.35">
      <c r="A73" s="21">
        <v>66</v>
      </c>
      <c r="B73" s="22" t="s">
        <v>68</v>
      </c>
      <c r="C73" s="21" t="s">
        <v>74</v>
      </c>
      <c r="D73" s="23">
        <v>50</v>
      </c>
      <c r="E73" s="1"/>
      <c r="F73" s="20">
        <f t="shared" si="3"/>
        <v>0</v>
      </c>
    </row>
    <row r="74" spans="1:6" x14ac:dyDescent="0.35">
      <c r="A74" s="21">
        <v>67</v>
      </c>
      <c r="B74" s="24" t="s">
        <v>69</v>
      </c>
      <c r="C74" s="21" t="s">
        <v>74</v>
      </c>
      <c r="D74" s="23">
        <v>50</v>
      </c>
      <c r="E74" s="1"/>
      <c r="F74" s="20">
        <f t="shared" si="3"/>
        <v>0</v>
      </c>
    </row>
    <row r="75" spans="1:6" x14ac:dyDescent="0.35">
      <c r="A75" s="11" t="s">
        <v>7</v>
      </c>
      <c r="B75" s="12"/>
      <c r="C75" s="12"/>
      <c r="D75" s="12"/>
      <c r="E75" s="12"/>
      <c r="F75" s="13">
        <f>ROUND(SUM(F8:F74),2)</f>
        <v>0</v>
      </c>
    </row>
    <row r="76" spans="1:6" x14ac:dyDescent="0.35">
      <c r="A76" s="19" t="s">
        <v>8</v>
      </c>
      <c r="B76" s="12"/>
      <c r="C76" s="12"/>
      <c r="D76" s="12"/>
      <c r="E76" s="3"/>
      <c r="F76" s="13">
        <f>F75*E76/100</f>
        <v>0</v>
      </c>
    </row>
    <row r="77" spans="1:6" x14ac:dyDescent="0.35">
      <c r="A77" s="11" t="s">
        <v>9</v>
      </c>
      <c r="B77" s="12"/>
      <c r="C77" s="12"/>
      <c r="D77" s="12"/>
      <c r="E77" s="12"/>
      <c r="F77" s="13">
        <f>ROUND(F75+F76,2)</f>
        <v>0</v>
      </c>
    </row>
    <row r="78" spans="1:6" x14ac:dyDescent="0.35">
      <c r="A78" s="14" t="s">
        <v>10</v>
      </c>
      <c r="B78" s="14"/>
      <c r="C78" s="14"/>
      <c r="D78" s="14"/>
      <c r="E78" s="14"/>
      <c r="F78" s="14"/>
    </row>
    <row r="79" spans="1:6" x14ac:dyDescent="0.35">
      <c r="A79" s="15" t="s">
        <v>11</v>
      </c>
      <c r="B79" s="15"/>
      <c r="C79" s="15"/>
      <c r="D79" s="15"/>
      <c r="E79" s="15"/>
      <c r="F79" s="15"/>
    </row>
    <row r="80" spans="1:6" x14ac:dyDescent="0.35">
      <c r="A80" s="15" t="s">
        <v>12</v>
      </c>
      <c r="B80" s="15"/>
      <c r="C80" s="15"/>
      <c r="D80" s="15"/>
      <c r="E80" s="15"/>
      <c r="F80" s="15"/>
    </row>
    <row r="81" spans="1:7" ht="34.5" customHeight="1" x14ac:dyDescent="0.35">
      <c r="A81" s="15" t="s">
        <v>75</v>
      </c>
      <c r="B81" s="15"/>
      <c r="C81" s="15"/>
      <c r="D81" s="15"/>
      <c r="E81" s="15"/>
      <c r="F81" s="15"/>
    </row>
    <row r="82" spans="1:7" ht="47.25" customHeight="1" x14ac:dyDescent="0.35">
      <c r="A82" s="16" t="s">
        <v>13</v>
      </c>
      <c r="B82" s="16"/>
      <c r="C82" s="16"/>
      <c r="D82" s="16"/>
      <c r="E82" s="16"/>
      <c r="F82" s="16"/>
    </row>
    <row r="83" spans="1:7" s="9" customFormat="1" ht="31.5" customHeight="1" x14ac:dyDescent="0.35">
      <c r="A83" s="17" t="s">
        <v>14</v>
      </c>
      <c r="B83" s="17"/>
      <c r="C83" s="17"/>
      <c r="D83" s="17"/>
      <c r="E83" s="17"/>
      <c r="F83" s="17"/>
      <c r="G83" s="18"/>
    </row>
    <row r="84" spans="1:7" s="9" customFormat="1" ht="47.25" customHeight="1" x14ac:dyDescent="0.35">
      <c r="A84" s="10" t="s">
        <v>15</v>
      </c>
      <c r="B84" s="10"/>
      <c r="C84" s="4"/>
      <c r="D84" s="4"/>
      <c r="E84" s="4"/>
      <c r="F84" s="4"/>
      <c r="G84" s="8"/>
    </row>
    <row r="85" spans="1:7" x14ac:dyDescent="0.35">
      <c r="A85" s="5"/>
    </row>
  </sheetData>
  <sheetProtection algorithmName="SHA-512" hashValue="1Su6a+rkZQ0CBe0afXozgOf1hmUyKGA19BW0L623aeCMmkLloIRN+CMwZRPh/kdz0hLVYwL7onOUxV+FXnGpaQ==" saltValue="uCQrKeCun+AnKROXVBPtPg==" spinCount="100000" sheet="1" objects="1" scenarios="1"/>
  <mergeCells count="21">
    <mergeCell ref="E1:F1"/>
    <mergeCell ref="A5:A6"/>
    <mergeCell ref="C5:C6"/>
    <mergeCell ref="D5:D6"/>
    <mergeCell ref="E5:E6"/>
    <mergeCell ref="F5:F6"/>
    <mergeCell ref="A1:B1"/>
    <mergeCell ref="A2:F2"/>
    <mergeCell ref="A3:F3"/>
    <mergeCell ref="B5:B6"/>
    <mergeCell ref="A84:B84"/>
    <mergeCell ref="C84:F84"/>
    <mergeCell ref="A81:F81"/>
    <mergeCell ref="A83:F83"/>
    <mergeCell ref="A82:F82"/>
    <mergeCell ref="A79:F79"/>
    <mergeCell ref="A78:F78"/>
    <mergeCell ref="A80:F80"/>
    <mergeCell ref="A75:E75"/>
    <mergeCell ref="A77:E77"/>
    <mergeCell ref="A76:D76"/>
  </mergeCells>
  <dataValidations count="1">
    <dataValidation type="custom" allowBlank="1" showInputMessage="1" showErrorMessage="1" sqref="E4 E8:E74" xr:uid="{D6796A51-D542-4FB2-8209-384EF680907E}">
      <formula1>AND(IF(B4="","",EXACT(E4,ROUND(E4,2))),E4&gt;0)</formula1>
    </dataValidation>
  </dataValidations>
  <pageMargins left="0.25" right="0.25" top="0.75" bottom="0.75" header="0.3" footer="0.3"/>
  <pageSetup paperSize="9" scale="9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d0408b-8311-495b-85d1-8ab2a7a8f309" xsi:nil="true"/>
    <lcf76f155ced4ddcb4097134ff3c332f xmlns="792cc0e5-78ed-4bf2-9e00-f1b9f65a553d">
      <Terms xmlns="http://schemas.microsoft.com/office/infopath/2007/PartnerControls"/>
    </lcf76f155ced4ddcb4097134ff3c332f>
    <U_x017e_pildyta xmlns="792cc0e5-78ed-4bf2-9e00-f1b9f65a553d">false</U_x017e_pildyta>
    <Pastabos xmlns="792cc0e5-78ed-4bf2-9e00-f1b9f65a553d"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2A6C4708C64B4EAE917A5481687AFF" ma:contentTypeVersion="24" ma:contentTypeDescription="Create a new document." ma:contentTypeScope="" ma:versionID="1827f907dc40dbfad3a68b9b22b3efea">
  <xsd:schema xmlns:xsd="http://www.w3.org/2001/XMLSchema" xmlns:xs="http://www.w3.org/2001/XMLSchema" xmlns:p="http://schemas.microsoft.com/office/2006/metadata/properties" xmlns:ns1="http://schemas.microsoft.com/sharepoint/v3" xmlns:ns2="99d0408b-8311-495b-85d1-8ab2a7a8f309" xmlns:ns3="792cc0e5-78ed-4bf2-9e00-f1b9f65a553d" targetNamespace="http://schemas.microsoft.com/office/2006/metadata/properties" ma:root="true" ma:fieldsID="cfc4f623992d638e25a23467dd05f6c6" ns1:_="" ns2:_="" ns3:_="">
    <xsd:import namespace="http://schemas.microsoft.com/sharepoint/v3"/>
    <xsd:import namespace="99d0408b-8311-495b-85d1-8ab2a7a8f309"/>
    <xsd:import namespace="792cc0e5-78ed-4bf2-9e00-f1b9f65a553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U_x017e_pildyta" minOccurs="0"/>
                <xsd:element ref="ns3:Pastabo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0408b-8311-495b-85d1-8ab2a7a8f30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3551ed1-fdf1-429d-8cab-c109c4b9eed0}" ma:internalName="TaxCatchAll" ma:showField="CatchAllData" ma:web="99d0408b-8311-495b-85d1-8ab2a7a8f3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2cc0e5-78ed-4bf2-9e00-f1b9f65a553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6215b1e-9df5-4aec-9875-b0cfc88a8a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U_x017e_pildyta" ma:index="28" nillable="true" ma:displayName="Užpildyta" ma:default="0" ma:format="Dropdown" ma:internalName="U_x017e_pildyta">
      <xsd:simpleType>
        <xsd:restriction base="dms:Boolean"/>
      </xsd:simpleType>
    </xsd:element>
    <xsd:element name="Pastabos" ma:index="29" nillable="true" ma:displayName="Pastabos" ma:format="Dropdown" ma:internalName="Pastab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B97645-726D-47C9-9EAA-9203DCDAD5DB}">
  <ds:schemaRefs>
    <ds:schemaRef ds:uri="http://purl.org/dc/elements/1.1/"/>
    <ds:schemaRef ds:uri="http://purl.org/dc/terms/"/>
    <ds:schemaRef ds:uri="http://schemas.microsoft.com/office/2006/metadata/properties"/>
    <ds:schemaRef ds:uri="99d0408b-8311-495b-85d1-8ab2a7a8f309"/>
    <ds:schemaRef ds:uri="http://www.w3.org/XML/1998/namespace"/>
    <ds:schemaRef ds:uri="http://purl.org/dc/dcmitype/"/>
    <ds:schemaRef ds:uri="792cc0e5-78ed-4bf2-9e00-f1b9f65a553d"/>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3896B515-D7AF-4DC5-849B-9FCA39CD9BAE}">
  <ds:schemaRefs>
    <ds:schemaRef ds:uri="http://schemas.microsoft.com/sharepoint/v3/contenttype/forms"/>
  </ds:schemaRefs>
</ds:datastoreItem>
</file>

<file path=customXml/itemProps3.xml><?xml version="1.0" encoding="utf-8"?>
<ds:datastoreItem xmlns:ds="http://schemas.openxmlformats.org/officeDocument/2006/customXml" ds:itemID="{DD85390C-66CE-469C-A329-BD39B1C2B5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d0408b-8311-495b-85d1-8ab2a7a8f309"/>
    <ds:schemaRef ds:uri="792cc0e5-78ed-4bf2-9e00-f1b9f65a5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Fiksuotų įkainių lentelė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Dovilė Klišauskienė</dc:creator>
  <cp:keywords/>
  <dc:description/>
  <cp:lastModifiedBy>Dovilė Klišauskienė</cp:lastModifiedBy>
  <cp:revision/>
  <cp:lastPrinted>2025-11-10T12:33:16Z</cp:lastPrinted>
  <dcterms:created xsi:type="dcterms:W3CDTF">2021-09-15T14:52:51Z</dcterms:created>
  <dcterms:modified xsi:type="dcterms:W3CDTF">2025-11-17T14:32:09Z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7f8b785-88cf-4cde-9f19-655d15068a21_Enabled">
    <vt:lpwstr>True</vt:lpwstr>
  </property>
  <property fmtid="{D5CDD505-2E9C-101B-9397-08002B2CF9AE}" pid="3" name="MSIP_Label_57f8b785-88cf-4cde-9f19-655d15068a21_SiteId">
    <vt:lpwstr>d920b0a3-f4e5-4e0b-85a4-54e4d7dc3fb9</vt:lpwstr>
  </property>
  <property fmtid="{D5CDD505-2E9C-101B-9397-08002B2CF9AE}" pid="4" name="MSIP_Label_57f8b785-88cf-4cde-9f19-655d15068a21_Owner">
    <vt:lpwstr>dklisau@ltou.lt</vt:lpwstr>
  </property>
  <property fmtid="{D5CDD505-2E9C-101B-9397-08002B2CF9AE}" pid="5" name="MSIP_Label_57f8b785-88cf-4cde-9f19-655d15068a21_SetDate">
    <vt:lpwstr>2021-09-15T15:33:42.8094100Z</vt:lpwstr>
  </property>
  <property fmtid="{D5CDD505-2E9C-101B-9397-08002B2CF9AE}" pid="6" name="MSIP_Label_57f8b785-88cf-4cde-9f19-655d15068a21_Name">
    <vt:lpwstr>Vieša</vt:lpwstr>
  </property>
  <property fmtid="{D5CDD505-2E9C-101B-9397-08002B2CF9AE}" pid="7" name="MSIP_Label_57f8b785-88cf-4cde-9f19-655d15068a21_Application">
    <vt:lpwstr>Microsoft Azure Information Protection</vt:lpwstr>
  </property>
  <property fmtid="{D5CDD505-2E9C-101B-9397-08002B2CF9AE}" pid="8" name="MSIP_Label_57f8b785-88cf-4cde-9f19-655d15068a21_Extended_MSFT_Method">
    <vt:lpwstr>Automatic</vt:lpwstr>
  </property>
  <property fmtid="{D5CDD505-2E9C-101B-9397-08002B2CF9AE}" pid="9" name="Sensitivity">
    <vt:lpwstr>Vieša</vt:lpwstr>
  </property>
  <property fmtid="{D5CDD505-2E9C-101B-9397-08002B2CF9AE}" pid="10" name="ContentTypeId">
    <vt:lpwstr>0x010100ED2A6C4708C64B4EAE917A5481687AFF</vt:lpwstr>
  </property>
  <property fmtid="{D5CDD505-2E9C-101B-9397-08002B2CF9AE}" pid="11" name="MediaServiceImageTags">
    <vt:lpwstr/>
  </property>
</Properties>
</file>