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5\2. SUPAPRASTINTI konkursai\Dezinfekcinės priemonės\CVP IS\"/>
    </mc:Choice>
  </mc:AlternateContent>
  <xr:revisionPtr revIDLastSave="0" documentId="13_ncr:1_{3D02C222-7B2A-4416-B6FE-414BCC197510}"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concurrentCalc="0"/>
</workbook>
</file>

<file path=xl/calcChain.xml><?xml version="1.0" encoding="utf-8"?>
<calcChain xmlns="http://schemas.openxmlformats.org/spreadsheetml/2006/main">
  <c r="F76" i="1" l="1"/>
  <c r="F91" i="1"/>
  <c r="F103" i="1"/>
  <c r="F104" i="1"/>
  <c r="F105" i="1"/>
  <c r="G104" i="1"/>
  <c r="G103" i="1"/>
  <c r="F54" i="1"/>
  <c r="F65" i="1"/>
  <c r="F66" i="1"/>
  <c r="F67" i="1"/>
  <c r="G66" i="1"/>
  <c r="G65" i="1"/>
  <c r="F37" i="1"/>
  <c r="F43" i="1"/>
  <c r="F44" i="1"/>
  <c r="F45" i="1"/>
  <c r="G44" i="1"/>
  <c r="G43" i="1"/>
</calcChain>
</file>

<file path=xl/sharedStrings.xml><?xml version="1.0" encoding="utf-8"?>
<sst xmlns="http://schemas.openxmlformats.org/spreadsheetml/2006/main" count="201" uniqueCount="166">
  <si>
    <t>PIRKIMO SĄLYGŲ PRIEDAS "PASIŪLYMO FORMA"</t>
  </si>
  <si>
    <t>DEZINFEKCINĖS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</si>
  <si>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</si>
  <si>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</si>
  <si>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</si>
  <si>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</si>
  <si>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</si>
  <si>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</si>
  <si>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</si>
  <si>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</si>
  <si>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</si>
  <si>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</si>
  <si>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</si>
  <si>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</si>
  <si>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</si>
  <si>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</si>
  <si>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</si>
  <si>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</si>
  <si>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</si>
  <si>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</si>
  <si>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</si>
  <si>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</si>
  <si>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</si>
  <si>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</si>
  <si>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</si>
  <si>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</si>
  <si>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SIENINIAI LAIKIKLIAI RANKŲ HIGIENOS PRIEMONĖMS TINKAMI LIGONINĖJE NAUDOJAMOMS SKINOGEL  PRIEMONĖMS </t>
  </si>
  <si>
    <t>Tiekėjo pasiūlymas:</t>
  </si>
  <si>
    <t>Nr.</t>
  </si>
  <si>
    <t>Pavadinimas</t>
  </si>
  <si>
    <t>Kiekis</t>
  </si>
  <si>
    <t>Mato vienetas</t>
  </si>
  <si>
    <t>Kaina be PVM, Eur</t>
  </si>
  <si>
    <t>Suma be PVM, Eur</t>
  </si>
  <si>
    <t>Prekės pavadinimas, gamintojas, modelis, pakuotė</t>
  </si>
  <si>
    <t>Prekės kodas</t>
  </si>
  <si>
    <t>Konkreti siūlomo parametro reikšmė pagal 2 stulpelio reikalavimus</t>
  </si>
  <si>
    <t>Dokumento, kuriame yra nurodyta parametro reikšmė, pavadinimas ir puslapio Nr.</t>
  </si>
  <si>
    <t>1.</t>
  </si>
  <si>
    <t xml:space="preserve">Sieniniai laikikliai rankų higienos priemonėms tinkami ligoninėje naudojamoms Skinogel  priemonėms </t>
  </si>
  <si>
    <t>1.1.</t>
  </si>
  <si>
    <t>Sieniniai laikikliai rankų higienos priemonėms, 500 ml., tinkami ligoninėje naudojamoms Skinogel priemonėms</t>
  </si>
  <si>
    <t>vnt</t>
  </si>
  <si>
    <t>1.1.1.</t>
  </si>
  <si>
    <t>500 ml., tinkami ligoninėje naudojamoms Skinogel priemonėms</t>
  </si>
  <si>
    <t>1.1.2.</t>
  </si>
  <si>
    <t xml:space="preserve">vieno paspaudimo metu dozuojama iki 3 ml priemonės (vertinant pasiūlymus pateikti gamintojo įrodymus); </t>
  </si>
  <si>
    <t>1.1.3.</t>
  </si>
  <si>
    <t>korpuso paviršius pagamintas iš plastiko, nerūdijančio plieno ar kitos lygiavertės medžiagos, atsparios valymo ir dezinfekcijos priemonėms;</t>
  </si>
  <si>
    <t>1.1.4.</t>
  </si>
  <si>
    <t>laikiklio paviršius lygus, lengvai valomas ir dezinfekuojamas;</t>
  </si>
  <si>
    <t>1.1.5.</t>
  </si>
  <si>
    <t>komplekte turi būti visi laikiklio tvirtinimui ir veikimui reikalingi elementai.</t>
  </si>
  <si>
    <t>Suma be PVM</t>
  </si>
  <si>
    <t>Taikomas PVM dydis (%)</t>
  </si>
  <si>
    <t>PVM suma</t>
  </si>
  <si>
    <t>Suma su PVM</t>
  </si>
  <si>
    <t>2. DALIS</t>
  </si>
  <si>
    <t xml:space="preserve">PRIEMONĖ APLINKOS IR MEDICINOS PRIEMONIŲ PAVIRŠIŲ VALYMUI IR DEZINFEKCIJAI </t>
  </si>
  <si>
    <t>2.</t>
  </si>
  <si>
    <t xml:space="preserve">Priemonė aplinkos ir medicinos priemonių paviršių valymui ir dezinfekcijai </t>
  </si>
  <si>
    <t>2.1.</t>
  </si>
  <si>
    <t>Priemonė aplinkos ir medicinos priemonių paviršių valymui ir dezinfekcijai. Įpakavimas 5 ltr.</t>
  </si>
  <si>
    <t>ltr</t>
  </si>
  <si>
    <t>2.1.1.</t>
  </si>
  <si>
    <t xml:space="preserve"> Įpakavimas 5 ltr.</t>
  </si>
  <si>
    <t>2.1.2.</t>
  </si>
  <si>
    <t>Veikliosios medžiagos: tik aminai ir ketvirtiniai amonio junginiai; sudėtyje neturi būti chloro, alkoholių, eterių/ polieterių, rūgščių;  priemonė valo ir dezinfekuoja.</t>
  </si>
  <si>
    <t>2.1.3.</t>
  </si>
  <si>
    <t>naikina bakterijas, įskaitant TBC, mieles, inaktyvuoja virusus (HBV, HCV, HIV, Adeno, Noro, Rota), tinka biologiniais skysčiais užterštų paviršių dezinfekcijai ( testuota nešvarimos sąlygomis). Atitinka standartus: EN13727, EN16615, EN14348, EN13624, EN14476 (ribotas virusidinis)-pateikti atitiktį įrodančius tyrimų dokumentus;</t>
  </si>
  <si>
    <t>2.1.4.</t>
  </si>
  <si>
    <t>tinkamas naudoti operacinėse, laboratorijose, maisto gamybos patalpose, vonių dezinfekcijai.</t>
  </si>
  <si>
    <t>2.1.5.</t>
  </si>
  <si>
    <t>ekspozicijos laikas - iki 15 min.; poveikiui prieš TBC ne daugiau 0,5%, ne ilgiau 60min. ekspozicija; vonių dezinfekcijai - ne daugiau 5min, ne didenė nei 0,5% koncentracija.</t>
  </si>
  <si>
    <t>2.1.6.</t>
  </si>
  <si>
    <t xml:space="preserve">skiedžiamas koncentratas; </t>
  </si>
  <si>
    <t>2.1.7.</t>
  </si>
  <si>
    <t>nepalieka dėmių ant paviršių, nereikia nuskalauti. Tinka vandeniui atsparių aplinkos ir medicinos priemonių paviršių valymui ir dezinfekcijai sveikatos priežiūros įstaigose, baldų, medicinos technikos dezinfekcijai. Negadina paviršių, medicininės aparatūros su organiniu stiklu, nesukelia metalų korozijos;</t>
  </si>
  <si>
    <t>2.1.8.</t>
  </si>
  <si>
    <t>pateikti lipnias laminuotas etiketes darbinio tirpalo ženklinimui bei dozavimo pompas pagal poreikį.</t>
  </si>
  <si>
    <t>2.1.9.</t>
  </si>
  <si>
    <t>2 ir 4 tipo biocidas. Biocidinio produkto autorizacijos liudijime turi būti nurodyta (autorizuota) atitiktis įvardintiems EN standartams. Pateikti patvirtinančius dokumentus; medicinos prietaisas (MDR atitinkančius reglamentą 2017/745  )</t>
  </si>
  <si>
    <t>2.1.10.</t>
  </si>
  <si>
    <t>pateikti gamintojo instrukciją lietuvių kalba bei saugos duomenų lapus (atitinkančius reglamentą ES2020/878).</t>
  </si>
  <si>
    <t>3. DALIS</t>
  </si>
  <si>
    <t xml:space="preserve">ĮRENGINIO PAGALBA SKIEDŽIAMA PRIEMONĖ, SKIRTA PAVIRŠIŲ DEZINFEKCIJAI IR VALYMUI </t>
  </si>
  <si>
    <t>3.</t>
  </si>
  <si>
    <t xml:space="preserve">Įrenginio pagalba skiedžiama priemonė, skirta paviršių dezinfekcijai ir valymui </t>
  </si>
  <si>
    <t>3.1.</t>
  </si>
  <si>
    <t>Įrenginio pagalba skiedžiama priemonė, skirta paviršių dezinfekcijai ir valymui  pakuotė - ne &gt; 6 ltr;</t>
  </si>
  <si>
    <t xml:space="preserve"> ltr</t>
  </si>
  <si>
    <t>3.1.1.</t>
  </si>
  <si>
    <t>pakuotė - ne &gt; 6 ltr</t>
  </si>
  <si>
    <t>3.1.2.</t>
  </si>
  <si>
    <t>pagrindinės veikliosios medžiagos: ketvirtiniai amonio junginiai ir papildomai ne mažiau kaip viena papildoma veiklioji medžiaga, plovimo priemonės;</t>
  </si>
  <si>
    <t>3.1.3.</t>
  </si>
  <si>
    <t>be gliuteraldehidų ir balinimo priemonių;</t>
  </si>
  <si>
    <t>3.1.4.</t>
  </si>
  <si>
    <t xml:space="preserve">tinkama valyti, dezinfekuoti įvairius paviršius panardinamą inventorių: plastikinius, metalinius, nerūdijančio plieno; </t>
  </si>
  <si>
    <t>3.1.5.</t>
  </si>
  <si>
    <t>pasižyminti poveikiu: baktericidiniu (EN 13727), tuberkuliocidiniu (EN 14348), fungicidiniu (EN 13624), virusidiniu (EN 14476), aktyvumu, veikia HBV, HCV ŽIV,  Adeno, Rota, Polyoma virusus. Kartu su pasiūlymu  pateikti gamintojo įrodymus (EN standartus arba lygiaverčius dokumentus);</t>
  </si>
  <si>
    <t>3.1.6.</t>
  </si>
  <si>
    <t>pasižymi geromis plovimo savybėmis esant stipriam užterštumui biologiniais skysčiais, neputoja, tinka naudoti operacinėse ir dozuoti įranga;</t>
  </si>
  <si>
    <t>3.1.7.</t>
  </si>
  <si>
    <t>nuvalius, paviršius nepalieka dėmių;</t>
  </si>
  <si>
    <t>3.1.8.</t>
  </si>
  <si>
    <t>nereikia nuplauti vandeniu po dezinfekcijos;</t>
  </si>
  <si>
    <t>3.1.9.</t>
  </si>
  <si>
    <t>priemonė ne aerozolinė;</t>
  </si>
  <si>
    <t>3.1.10.</t>
  </si>
  <si>
    <t>darbinio tirpalo ekspozicijos laikas: greitai dezinfekcijai   iki 5 min.;</t>
  </si>
  <si>
    <t>3.1.11.</t>
  </si>
  <si>
    <t xml:space="preserve">tirpalo gamybai iš koncentrato tinka vandentiekio vanduo; </t>
  </si>
  <si>
    <t>3.1.12.</t>
  </si>
  <si>
    <t xml:space="preserve">kartu su priemone pateikti: naudojimo instrukciją  lietuvių kalba  ir orginalo kalba (su nuoroda į internetinę prieigą); </t>
  </si>
  <si>
    <t>3.1.13.</t>
  </si>
  <si>
    <t>prie fasuotės turi būti pateikta dozavimo pompa arba fasuotė yra su dozavimo sistema;</t>
  </si>
  <si>
    <t>3.1.14.</t>
  </si>
  <si>
    <t>priemonė 2 tipo biocidas. Pateikti patvirtinančius dokumentus; medicinos prietaisas.  Biocidinio produkto autorizacijos liudijime turi būti nurodyta atitiktis įvardintiems standartams. </t>
  </si>
  <si>
    <t>3.2.</t>
  </si>
  <si>
    <t>Įrenginys 3 pozicijos darbinio tirpalo  paruošimui arba lygiavertis pagal panaudą</t>
  </si>
  <si>
    <t>3.2.1.</t>
  </si>
  <si>
    <t>valymo ir dezinfekcinių priemonių dozatorius;</t>
  </si>
  <si>
    <t>3.2.2.</t>
  </si>
  <si>
    <t>mikroprocesorinis valdymas;</t>
  </si>
  <si>
    <t>3.2.3.</t>
  </si>
  <si>
    <t>tinkamas darbinio tirpalo (nuo 0,25% iki 3 %) paruošimui;</t>
  </si>
  <si>
    <t>3.2.4.</t>
  </si>
  <si>
    <t>automatinis išsijungimas, esant nepakankamam koncentrato likučiui arba vandens spaudimui;</t>
  </si>
  <si>
    <t>3.2.5.</t>
  </si>
  <si>
    <t>uždara sistema;</t>
  </si>
  <si>
    <t>3.2.6.</t>
  </si>
  <si>
    <t>pagamintas iš nerūdijančio plieno ir antikorozinių medžiagų;</t>
  </si>
  <si>
    <t>3.2.7.</t>
  </si>
  <si>
    <t>lengvai prižiūrimas ir valomas;</t>
  </si>
  <si>
    <t>3.2.8.</t>
  </si>
  <si>
    <t>įrenginys nereikalauja specialaus integravimo, išorinis;</t>
  </si>
  <si>
    <t>3.2.9.</t>
  </si>
  <si>
    <t>įrenginys tirpalui gaminti naudoja valytą vandentiekio vandenį ir elektrą.</t>
  </si>
  <si>
    <t>3.2.10.</t>
  </si>
  <si>
    <t>pateikti įrenginio naudojimo instrukciją lietuvių ir originalo kalba</t>
  </si>
  <si>
    <t>3.2.11.</t>
  </si>
  <si>
    <t>prekės turi būti pažymėtos CE ženklu, kuris nurodo atitikimą svarbiausiems reikalavimams, keliamiems pagal Europos Parlamento ir Tarybos Reglamento (ES) 2017/745 nuostatas. Kartu su pasiūlymu turi būti pateikta galiojančio CE sertifikato arba EB atitikties deklaracijos kopija originalo su vertimu į anglų arba lietuvių kalbą</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</si>
  <si>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</si>
  <si>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</si>
  <si>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</si>
  <si>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</si>
  <si>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</si>
  <si>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</si>
  <si>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</si>
  <si>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</si>
  <si>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</si>
  <si>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</si>
  <si>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</si>
  <si>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</si>
  <si>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</si>
  <si>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</si>
  <si>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</si>
  <si>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</si>
  <si>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</si>
  <si>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</si>
  <si>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</si>
  <si>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</si>
  <si>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</si>
  <si>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</si>
  <si>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3825 2025-11-14 12:27:36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</si>
</sst>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vertical="top" wrapText="1"/>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1" fillId="4" borderId="23" xfId="0" applyFont="1" applyFill="1" applyBorder="1" applyAlignment="1">
      <alignment horizontal="center" vertical="top" wrapText="1"/>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2" fillId="4" borderId="23" xfId="0" applyFont="1" applyFill="1" applyBorder="1" applyAlignment="1">
      <alignment horizontal="right"/>
    </xf>
    <xf numFmtId="0" fontId="1" fillId="7" borderId="23" xfId="0" applyFont="1" applyFill="1" applyBorder="1" applyAlignment="1" applyProtection="1">
      <alignment vertical="top" wrapText="1"/>
      <protection locked="0"/>
    </xf>
    <xf numFmtId="0" fontId="1" fillId="4"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105"/>
  <sheetViews>
    <sheetView tabSelected="1" workbookViewId="0">
      <selection activeCell="E4" sqref="E4"/>
    </sheetView>
  </sheetViews>
  <sheetFormatPr defaultColWidth="10.875" defaultRowHeight="15" x14ac:dyDescent="0.25"/>
  <cols>
    <col min="1" max="1" width="8" style="1" customWidth="1"/>
    <col min="2" max="2" width="42.5" style="1" customWidth="1"/>
    <col min="3" max="3" width="7.25" style="1" customWidth="1"/>
    <col min="4" max="4" width="8.875" style="1" customWidth="1"/>
    <col min="5" max="5" width="12.25" style="1" customWidth="1"/>
    <col min="6" max="6" width="9.375" style="1" customWidth="1"/>
    <col min="7" max="7" width="15.75" style="1" customWidth="1"/>
    <col min="8" max="8" width="10.625" style="1" customWidth="1"/>
    <col min="9" max="9" width="36.375" style="1" customWidth="1"/>
    <col min="10" max="10" width="20.125" style="1" customWidth="1"/>
    <col min="11"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8" t="s">
        <v>7</v>
      </c>
      <c r="B12" s="39"/>
      <c r="C12" s="35"/>
      <c r="D12" s="36"/>
      <c r="E12" s="36"/>
      <c r="F12" s="37"/>
    </row>
    <row r="13" spans="1:6" ht="15.95" customHeight="1" x14ac:dyDescent="0.25">
      <c r="A13" s="43" t="s">
        <v>8</v>
      </c>
      <c r="B13" s="44"/>
      <c r="C13" s="35"/>
      <c r="D13" s="36"/>
      <c r="E13" s="36"/>
      <c r="F13" s="37"/>
    </row>
    <row r="14" spans="1:6" ht="15.95" customHeight="1" x14ac:dyDescent="0.25">
      <c r="A14" s="43" t="s">
        <v>9</v>
      </c>
      <c r="B14" s="44"/>
      <c r="C14" s="35"/>
      <c r="D14" s="36"/>
      <c r="E14" s="36"/>
      <c r="F14" s="37"/>
    </row>
    <row r="15" spans="1:6" ht="15.95" customHeight="1" x14ac:dyDescent="0.25">
      <c r="A15" s="38" t="s">
        <v>10</v>
      </c>
      <c r="B15" s="39"/>
      <c r="C15" s="35"/>
      <c r="D15" s="36"/>
      <c r="E15" s="36"/>
      <c r="F15" s="37"/>
    </row>
    <row r="16" spans="1:6" ht="59.25" customHeight="1" x14ac:dyDescent="0.25">
      <c r="A16" s="47" t="s">
        <v>11</v>
      </c>
      <c r="B16" s="44"/>
      <c r="C16" s="35"/>
      <c r="D16" s="36"/>
      <c r="E16" s="36"/>
      <c r="F16" s="37"/>
    </row>
    <row r="17" spans="1:7" ht="15.95" customHeight="1" x14ac:dyDescent="0.25">
      <c r="A17" s="38" t="s">
        <v>12</v>
      </c>
      <c r="B17" s="39"/>
      <c r="C17" s="35"/>
      <c r="D17" s="36"/>
      <c r="E17" s="36"/>
      <c r="F17" s="37"/>
    </row>
    <row r="18" spans="1:7" ht="33" customHeight="1" x14ac:dyDescent="0.25">
      <c r="A18" s="38" t="s">
        <v>13</v>
      </c>
      <c r="B18" s="39"/>
      <c r="C18" s="35"/>
      <c r="D18" s="36"/>
      <c r="E18" s="36"/>
      <c r="F18" s="37"/>
    </row>
    <row r="19" spans="1:7" ht="48" customHeight="1" x14ac:dyDescent="0.25">
      <c r="A19" s="38" t="s">
        <v>14</v>
      </c>
      <c r="B19" s="39"/>
      <c r="C19" s="35"/>
      <c r="D19" s="36"/>
      <c r="E19" s="36"/>
      <c r="F19" s="37"/>
    </row>
    <row r="20" spans="1:7" ht="54.95" customHeight="1" x14ac:dyDescent="0.25">
      <c r="A20" s="38" t="s">
        <v>15</v>
      </c>
      <c r="B20" s="39"/>
      <c r="C20" s="35"/>
      <c r="D20" s="36"/>
      <c r="E20" s="36"/>
      <c r="F20" s="37"/>
    </row>
    <row r="21" spans="1:7" ht="15.75" x14ac:dyDescent="0.25">
      <c r="A21" s="40"/>
      <c r="B21" s="41"/>
      <c r="C21" s="45"/>
      <c r="D21" s="46"/>
      <c r="E21" s="46"/>
      <c r="F21" s="46"/>
      <c r="G21" s="14"/>
    </row>
    <row r="22" spans="1:7" ht="18" customHeight="1" x14ac:dyDescent="0.25">
      <c r="A22" s="5"/>
      <c r="B22" s="5"/>
      <c r="C22" s="6"/>
      <c r="D22" s="6"/>
      <c r="E22" s="6"/>
      <c r="F22" s="6"/>
    </row>
    <row r="23" spans="1:7" x14ac:dyDescent="0.25">
      <c r="A23" s="48" t="s">
        <v>16</v>
      </c>
      <c r="B23" s="34"/>
      <c r="C23" s="34"/>
      <c r="D23" s="34"/>
      <c r="E23" s="34"/>
      <c r="F23" s="34"/>
    </row>
    <row r="24" spans="1:7" x14ac:dyDescent="0.25">
      <c r="A24" s="34" t="s">
        <v>17</v>
      </c>
      <c r="B24" s="34"/>
      <c r="C24" s="34"/>
      <c r="D24" s="34"/>
      <c r="E24" s="34"/>
      <c r="F24" s="34"/>
    </row>
    <row r="25" spans="1:7" x14ac:dyDescent="0.25">
      <c r="A25" s="34" t="s">
        <v>18</v>
      </c>
      <c r="B25" s="34"/>
      <c r="C25" s="34"/>
      <c r="D25" s="34"/>
      <c r="E25" s="34"/>
      <c r="F25" s="34"/>
    </row>
    <row r="26" spans="1:7" x14ac:dyDescent="0.25">
      <c r="A26" s="34" t="s">
        <v>19</v>
      </c>
      <c r="B26" s="34"/>
      <c r="C26" s="34"/>
      <c r="D26" s="34"/>
      <c r="E26" s="34"/>
      <c r="F26" s="34"/>
    </row>
    <row r="27" spans="1:7" x14ac:dyDescent="0.25">
      <c r="A27" s="34" t="s">
        <v>20</v>
      </c>
      <c r="B27" s="34"/>
      <c r="C27" s="34"/>
      <c r="D27" s="34"/>
      <c r="E27" s="34"/>
      <c r="F27" s="34"/>
    </row>
    <row r="28" spans="1:7" ht="32.1" customHeight="1" x14ac:dyDescent="0.25">
      <c r="A28" s="42" t="s">
        <v>21</v>
      </c>
      <c r="B28" s="34"/>
      <c r="C28" s="34"/>
      <c r="D28" s="34"/>
      <c r="E28" s="34"/>
      <c r="F28" s="34"/>
    </row>
    <row r="29" spans="1:7" x14ac:dyDescent="0.25">
      <c r="A29" s="34" t="s">
        <v>22</v>
      </c>
      <c r="B29" s="34"/>
      <c r="C29" s="34"/>
      <c r="D29" s="34"/>
      <c r="E29" s="34"/>
      <c r="F29" s="34"/>
    </row>
    <row r="30" spans="1:7" ht="31.5" customHeight="1" x14ac:dyDescent="0.25">
      <c r="A30" s="33" t="s">
        <v>23</v>
      </c>
      <c r="B30" s="33"/>
      <c r="C30" s="33"/>
      <c r="D30" s="15"/>
    </row>
    <row r="31" spans="1:7" x14ac:dyDescent="0.25">
      <c r="A31" s="14" t="s">
        <v>24</v>
      </c>
    </row>
    <row r="32" spans="1:7" x14ac:dyDescent="0.25">
      <c r="A32" s="12" t="s">
        <v>25</v>
      </c>
      <c r="B32" s="12" t="s">
        <v>26</v>
      </c>
    </row>
    <row r="34" spans="1:10" x14ac:dyDescent="0.25">
      <c r="A34" s="12" t="s">
        <v>27</v>
      </c>
    </row>
    <row r="35" spans="1:10" s="30" customFormat="1" ht="60" x14ac:dyDescent="0.25">
      <c r="A35" s="29" t="s">
        <v>28</v>
      </c>
      <c r="B35" s="29" t="s">
        <v>29</v>
      </c>
      <c r="C35" s="29" t="s">
        <v>30</v>
      </c>
      <c r="D35" s="29" t="s">
        <v>31</v>
      </c>
      <c r="E35" s="29" t="s">
        <v>32</v>
      </c>
      <c r="F35" s="29" t="s">
        <v>33</v>
      </c>
      <c r="G35" s="29" t="s">
        <v>34</v>
      </c>
      <c r="H35" s="29" t="s">
        <v>35</v>
      </c>
      <c r="I35" s="29" t="s">
        <v>36</v>
      </c>
      <c r="J35" s="29" t="s">
        <v>37</v>
      </c>
    </row>
    <row r="36" spans="1:10" s="24" customFormat="1" ht="45" x14ac:dyDescent="0.25">
      <c r="A36" s="23" t="s">
        <v>38</v>
      </c>
      <c r="B36" s="23" t="s">
        <v>39</v>
      </c>
      <c r="C36" s="25"/>
      <c r="D36" s="25"/>
      <c r="E36" s="25"/>
      <c r="F36" s="25"/>
      <c r="G36" s="25"/>
      <c r="H36" s="25"/>
      <c r="I36" s="25"/>
      <c r="J36" s="25"/>
    </row>
    <row r="37" spans="1:10" s="24" customFormat="1" ht="45" x14ac:dyDescent="0.25">
      <c r="A37" s="25" t="s">
        <v>40</v>
      </c>
      <c r="B37" s="25" t="s">
        <v>41</v>
      </c>
      <c r="C37" s="28">
        <v>50</v>
      </c>
      <c r="D37" s="28" t="s">
        <v>42</v>
      </c>
      <c r="E37" s="26"/>
      <c r="F37" s="25" t="str">
        <f>IF(ISBLANK(E37),"", PRODUCT(C37,E37))</f>
        <v/>
      </c>
      <c r="G37" s="27"/>
      <c r="H37" s="27"/>
      <c r="I37" s="25"/>
      <c r="J37" s="25"/>
    </row>
    <row r="38" spans="1:10" s="24" customFormat="1" ht="30" x14ac:dyDescent="0.25">
      <c r="A38" s="25" t="s">
        <v>43</v>
      </c>
      <c r="B38" s="25" t="s">
        <v>44</v>
      </c>
      <c r="C38" s="25"/>
      <c r="D38" s="25"/>
      <c r="E38" s="25"/>
      <c r="F38" s="25"/>
      <c r="G38" s="25"/>
      <c r="H38" s="25"/>
      <c r="I38" s="27"/>
      <c r="J38" s="27"/>
    </row>
    <row r="39" spans="1:10" s="24" customFormat="1" ht="45" x14ac:dyDescent="0.25">
      <c r="A39" s="25" t="s">
        <v>45</v>
      </c>
      <c r="B39" s="25" t="s">
        <v>46</v>
      </c>
      <c r="C39" s="25"/>
      <c r="D39" s="25"/>
      <c r="E39" s="25"/>
      <c r="F39" s="25"/>
      <c r="G39" s="25"/>
      <c r="H39" s="25"/>
      <c r="I39" s="27"/>
      <c r="J39" s="27"/>
    </row>
    <row r="40" spans="1:10" s="24" customFormat="1" ht="45" x14ac:dyDescent="0.25">
      <c r="A40" s="25" t="s">
        <v>47</v>
      </c>
      <c r="B40" s="25" t="s">
        <v>48</v>
      </c>
      <c r="C40" s="25"/>
      <c r="D40" s="25"/>
      <c r="E40" s="25"/>
      <c r="F40" s="25"/>
      <c r="G40" s="25"/>
      <c r="H40" s="25"/>
      <c r="I40" s="27"/>
      <c r="J40" s="27"/>
    </row>
    <row r="41" spans="1:10" s="24" customFormat="1" ht="30" x14ac:dyDescent="0.25">
      <c r="A41" s="25" t="s">
        <v>49</v>
      </c>
      <c r="B41" s="25" t="s">
        <v>50</v>
      </c>
      <c r="C41" s="25"/>
      <c r="D41" s="25"/>
      <c r="E41" s="25"/>
      <c r="F41" s="25"/>
      <c r="G41" s="25"/>
      <c r="H41" s="25"/>
      <c r="I41" s="27"/>
      <c r="J41" s="27"/>
    </row>
    <row r="42" spans="1:10" s="24" customFormat="1" ht="30" x14ac:dyDescent="0.25">
      <c r="A42" s="25" t="s">
        <v>51</v>
      </c>
      <c r="B42" s="25" t="s">
        <v>52</v>
      </c>
      <c r="C42" s="25"/>
      <c r="D42" s="25"/>
      <c r="E42" s="25"/>
      <c r="F42" s="25"/>
      <c r="G42" s="25"/>
      <c r="H42" s="25"/>
      <c r="I42" s="27"/>
      <c r="J42" s="27"/>
    </row>
    <row r="43" spans="1:10" x14ac:dyDescent="0.25">
      <c r="E43" s="16" t="s">
        <v>53</v>
      </c>
      <c r="F43" s="16" t="str">
        <f>IF((COUNT(C37:C42)&lt;&gt;COUNT(F37:F42)),"", ROUND(SUM(F37:F42),2))</f>
        <v/>
      </c>
      <c r="G43" s="14" t="str">
        <f>IF((COUNT(C37:C42)&lt;&gt;COUNT(F37:F42)),"Neužpildytos visų objektų kainos", "")</f>
        <v>Neužpildytos visų objektų kainos</v>
      </c>
    </row>
    <row r="44" spans="1:10" x14ac:dyDescent="0.25">
      <c r="C44" s="31" t="s">
        <v>54</v>
      </c>
      <c r="D44" s="17"/>
      <c r="E44" s="16" t="s">
        <v>55</v>
      </c>
      <c r="F44" s="16" t="str">
        <f>IF(OR(F43="",D44=""),"", ROUND(PRODUCT(D44,F43)/100,2))</f>
        <v/>
      </c>
      <c r="G44" s="14" t="str">
        <f>IF(D44="", "Nurodykite taikomą PVM dydį", "")</f>
        <v>Nurodykite taikomą PVM dydį</v>
      </c>
    </row>
    <row r="45" spans="1:10" x14ac:dyDescent="0.25">
      <c r="E45" s="16" t="s">
        <v>56</v>
      </c>
      <c r="F45" s="16">
        <f>IF(ISBLANK(F44), "", ROUND(SUM(F43:F44),2))</f>
        <v>0</v>
      </c>
    </row>
    <row r="49" spans="1:10" x14ac:dyDescent="0.25">
      <c r="A49" s="12" t="s">
        <v>57</v>
      </c>
      <c r="B49" s="12" t="s">
        <v>58</v>
      </c>
    </row>
    <row r="51" spans="1:10" x14ac:dyDescent="0.25">
      <c r="A51" s="12" t="s">
        <v>27</v>
      </c>
    </row>
    <row r="52" spans="1:10" s="30" customFormat="1" ht="60" x14ac:dyDescent="0.25">
      <c r="A52" s="29" t="s">
        <v>28</v>
      </c>
      <c r="B52" s="29" t="s">
        <v>29</v>
      </c>
      <c r="C52" s="29" t="s">
        <v>30</v>
      </c>
      <c r="D52" s="29" t="s">
        <v>31</v>
      </c>
      <c r="E52" s="29" t="s">
        <v>32</v>
      </c>
      <c r="F52" s="29" t="s">
        <v>33</v>
      </c>
      <c r="G52" s="29" t="s">
        <v>34</v>
      </c>
      <c r="H52" s="29" t="s">
        <v>35</v>
      </c>
      <c r="I52" s="29" t="s">
        <v>36</v>
      </c>
      <c r="J52" s="29" t="s">
        <v>37</v>
      </c>
    </row>
    <row r="53" spans="1:10" s="24" customFormat="1" ht="30" x14ac:dyDescent="0.25">
      <c r="A53" s="23" t="s">
        <v>59</v>
      </c>
      <c r="B53" s="23" t="s">
        <v>60</v>
      </c>
      <c r="C53" s="25"/>
      <c r="D53" s="25"/>
      <c r="E53" s="25"/>
      <c r="F53" s="25"/>
      <c r="G53" s="25"/>
      <c r="H53" s="25"/>
      <c r="I53" s="25"/>
      <c r="J53" s="25"/>
    </row>
    <row r="54" spans="1:10" s="24" customFormat="1" ht="30" x14ac:dyDescent="0.25">
      <c r="A54" s="25" t="s">
        <v>61</v>
      </c>
      <c r="B54" s="25" t="s">
        <v>62</v>
      </c>
      <c r="C54" s="28">
        <v>1250</v>
      </c>
      <c r="D54" s="28" t="s">
        <v>63</v>
      </c>
      <c r="E54" s="26"/>
      <c r="F54" s="25" t="str">
        <f>IF(ISBLANK(E54),"", PRODUCT(C54,E54))</f>
        <v/>
      </c>
      <c r="G54" s="27"/>
      <c r="H54" s="27"/>
      <c r="I54" s="25"/>
      <c r="J54" s="25"/>
    </row>
    <row r="55" spans="1:10" s="24" customFormat="1" x14ac:dyDescent="0.25">
      <c r="A55" s="25" t="s">
        <v>64</v>
      </c>
      <c r="B55" s="25" t="s">
        <v>65</v>
      </c>
      <c r="C55" s="25"/>
      <c r="D55" s="25"/>
      <c r="E55" s="25"/>
      <c r="F55" s="25"/>
      <c r="G55" s="25"/>
      <c r="H55" s="25"/>
      <c r="I55" s="27"/>
      <c r="J55" s="27"/>
    </row>
    <row r="56" spans="1:10" s="24" customFormat="1" ht="60" x14ac:dyDescent="0.25">
      <c r="A56" s="25" t="s">
        <v>66</v>
      </c>
      <c r="B56" s="25" t="s">
        <v>67</v>
      </c>
      <c r="C56" s="25"/>
      <c r="D56" s="25"/>
      <c r="E56" s="25"/>
      <c r="F56" s="25"/>
      <c r="G56" s="25"/>
      <c r="H56" s="25"/>
      <c r="I56" s="27"/>
      <c r="J56" s="27"/>
    </row>
    <row r="57" spans="1:10" s="24" customFormat="1" ht="105" x14ac:dyDescent="0.25">
      <c r="A57" s="25" t="s">
        <v>68</v>
      </c>
      <c r="B57" s="25" t="s">
        <v>69</v>
      </c>
      <c r="C57" s="25"/>
      <c r="D57" s="25"/>
      <c r="E57" s="25"/>
      <c r="F57" s="25"/>
      <c r="G57" s="25"/>
      <c r="H57" s="25"/>
      <c r="I57" s="27"/>
      <c r="J57" s="27"/>
    </row>
    <row r="58" spans="1:10" s="24" customFormat="1" ht="30" x14ac:dyDescent="0.25">
      <c r="A58" s="25" t="s">
        <v>70</v>
      </c>
      <c r="B58" s="25" t="s">
        <v>71</v>
      </c>
      <c r="C58" s="25"/>
      <c r="D58" s="25"/>
      <c r="E58" s="25"/>
      <c r="F58" s="25"/>
      <c r="G58" s="25"/>
      <c r="H58" s="25"/>
      <c r="I58" s="27"/>
      <c r="J58" s="27"/>
    </row>
    <row r="59" spans="1:10" s="24" customFormat="1" ht="60" x14ac:dyDescent="0.25">
      <c r="A59" s="25" t="s">
        <v>72</v>
      </c>
      <c r="B59" s="25" t="s">
        <v>73</v>
      </c>
      <c r="C59" s="25"/>
      <c r="D59" s="25"/>
      <c r="E59" s="25"/>
      <c r="F59" s="25"/>
      <c r="G59" s="25"/>
      <c r="H59" s="25"/>
      <c r="I59" s="27"/>
      <c r="J59" s="27"/>
    </row>
    <row r="60" spans="1:10" s="24" customFormat="1" x14ac:dyDescent="0.25">
      <c r="A60" s="25" t="s">
        <v>74</v>
      </c>
      <c r="B60" s="25" t="s">
        <v>75</v>
      </c>
      <c r="C60" s="25"/>
      <c r="D60" s="25"/>
      <c r="E60" s="25"/>
      <c r="F60" s="25"/>
      <c r="G60" s="25"/>
      <c r="H60" s="25"/>
      <c r="I60" s="27"/>
      <c r="J60" s="27"/>
    </row>
    <row r="61" spans="1:10" s="24" customFormat="1" ht="105" x14ac:dyDescent="0.25">
      <c r="A61" s="25" t="s">
        <v>76</v>
      </c>
      <c r="B61" s="25" t="s">
        <v>77</v>
      </c>
      <c r="C61" s="25"/>
      <c r="D61" s="25"/>
      <c r="E61" s="25"/>
      <c r="F61" s="25"/>
      <c r="G61" s="25"/>
      <c r="H61" s="25"/>
      <c r="I61" s="27"/>
      <c r="J61" s="27"/>
    </row>
    <row r="62" spans="1:10" s="24" customFormat="1" ht="30" x14ac:dyDescent="0.25">
      <c r="A62" s="25" t="s">
        <v>78</v>
      </c>
      <c r="B62" s="25" t="s">
        <v>79</v>
      </c>
      <c r="C62" s="25"/>
      <c r="D62" s="25"/>
      <c r="E62" s="25"/>
      <c r="F62" s="25"/>
      <c r="G62" s="25"/>
      <c r="H62" s="25"/>
      <c r="I62" s="27"/>
      <c r="J62" s="27"/>
    </row>
    <row r="63" spans="1:10" s="24" customFormat="1" ht="75" x14ac:dyDescent="0.25">
      <c r="A63" s="25" t="s">
        <v>80</v>
      </c>
      <c r="B63" s="25" t="s">
        <v>81</v>
      </c>
      <c r="C63" s="25"/>
      <c r="D63" s="25"/>
      <c r="E63" s="25"/>
      <c r="F63" s="25"/>
      <c r="G63" s="25"/>
      <c r="H63" s="25"/>
      <c r="I63" s="27"/>
      <c r="J63" s="27"/>
    </row>
    <row r="64" spans="1:10" s="24" customFormat="1" ht="45" x14ac:dyDescent="0.25">
      <c r="A64" s="25" t="s">
        <v>82</v>
      </c>
      <c r="B64" s="25" t="s">
        <v>83</v>
      </c>
      <c r="C64" s="25"/>
      <c r="D64" s="25"/>
      <c r="E64" s="25"/>
      <c r="F64" s="25"/>
      <c r="G64" s="25"/>
      <c r="H64" s="25"/>
      <c r="I64" s="27"/>
      <c r="J64" s="27"/>
    </row>
    <row r="65" spans="1:10" x14ac:dyDescent="0.25">
      <c r="E65" s="16" t="s">
        <v>53</v>
      </c>
      <c r="F65" s="16" t="str">
        <f>IF((COUNT(C54:C64)&lt;&gt;COUNT(F54:F64)),"", ROUND(SUM(F54:F64),2))</f>
        <v/>
      </c>
      <c r="G65" s="14" t="str">
        <f>IF((COUNT(C54:C64)&lt;&gt;COUNT(F54:F64)),"Neužpildytos visų objektų kainos", "")</f>
        <v>Neužpildytos visų objektų kainos</v>
      </c>
    </row>
    <row r="66" spans="1:10" x14ac:dyDescent="0.25">
      <c r="C66" s="31" t="s">
        <v>54</v>
      </c>
      <c r="D66" s="17"/>
      <c r="E66" s="16" t="s">
        <v>55</v>
      </c>
      <c r="F66" s="16" t="str">
        <f>IF(OR(F65="",D66=""),"", ROUND(PRODUCT(D66,F65)/100,2))</f>
        <v/>
      </c>
      <c r="G66" s="14" t="str">
        <f>IF(D66="", "Nurodykite taikomą PVM dydį", "")</f>
        <v>Nurodykite taikomą PVM dydį</v>
      </c>
    </row>
    <row r="67" spans="1:10" x14ac:dyDescent="0.25">
      <c r="E67" s="16" t="s">
        <v>56</v>
      </c>
      <c r="F67" s="16">
        <f>IF(ISBLANK(F66), "", ROUND(SUM(F65:F66),2))</f>
        <v>0</v>
      </c>
    </row>
    <row r="71" spans="1:10" x14ac:dyDescent="0.25">
      <c r="A71" s="12" t="s">
        <v>84</v>
      </c>
      <c r="B71" s="12" t="s">
        <v>85</v>
      </c>
    </row>
    <row r="73" spans="1:10" x14ac:dyDescent="0.25">
      <c r="A73" s="12" t="s">
        <v>27</v>
      </c>
    </row>
    <row r="74" spans="1:10" s="24" customFormat="1" ht="60" x14ac:dyDescent="0.25">
      <c r="A74" s="29" t="s">
        <v>28</v>
      </c>
      <c r="B74" s="29" t="s">
        <v>29</v>
      </c>
      <c r="C74" s="29" t="s">
        <v>30</v>
      </c>
      <c r="D74" s="29" t="s">
        <v>31</v>
      </c>
      <c r="E74" s="29" t="s">
        <v>32</v>
      </c>
      <c r="F74" s="29" t="s">
        <v>33</v>
      </c>
      <c r="G74" s="29" t="s">
        <v>34</v>
      </c>
      <c r="H74" s="29" t="s">
        <v>35</v>
      </c>
      <c r="I74" s="29" t="s">
        <v>36</v>
      </c>
      <c r="J74" s="29" t="s">
        <v>37</v>
      </c>
    </row>
    <row r="75" spans="1:10" s="24" customFormat="1" ht="30" x14ac:dyDescent="0.25">
      <c r="A75" s="23" t="s">
        <v>86</v>
      </c>
      <c r="B75" s="23" t="s">
        <v>87</v>
      </c>
      <c r="C75" s="25"/>
      <c r="D75" s="25"/>
      <c r="E75" s="25"/>
      <c r="F75" s="25"/>
      <c r="G75" s="25"/>
      <c r="H75" s="25"/>
      <c r="I75" s="25"/>
      <c r="J75" s="25"/>
    </row>
    <row r="76" spans="1:10" s="24" customFormat="1" ht="33" customHeight="1" x14ac:dyDescent="0.25">
      <c r="A76" s="25" t="s">
        <v>88</v>
      </c>
      <c r="B76" s="25" t="s">
        <v>89</v>
      </c>
      <c r="C76" s="28">
        <v>1200</v>
      </c>
      <c r="D76" s="28" t="s">
        <v>90</v>
      </c>
      <c r="E76" s="26"/>
      <c r="F76" s="25" t="str">
        <f>IF(ISBLANK(E76),"", PRODUCT(C76,E76))</f>
        <v/>
      </c>
      <c r="G76" s="27"/>
      <c r="H76" s="27"/>
      <c r="I76" s="25"/>
      <c r="J76" s="25"/>
    </row>
    <row r="77" spans="1:10" s="24" customFormat="1" x14ac:dyDescent="0.25">
      <c r="A77" s="25" t="s">
        <v>91</v>
      </c>
      <c r="B77" s="25" t="s">
        <v>92</v>
      </c>
      <c r="C77" s="25"/>
      <c r="D77" s="25"/>
      <c r="E77" s="25"/>
      <c r="F77" s="25"/>
      <c r="G77" s="25"/>
      <c r="H77" s="25"/>
      <c r="I77" s="27"/>
      <c r="J77" s="27"/>
    </row>
    <row r="78" spans="1:10" s="24" customFormat="1" ht="45" x14ac:dyDescent="0.25">
      <c r="A78" s="25" t="s">
        <v>93</v>
      </c>
      <c r="B78" s="25" t="s">
        <v>94</v>
      </c>
      <c r="C78" s="25"/>
      <c r="D78" s="25"/>
      <c r="E78" s="25"/>
      <c r="F78" s="25"/>
      <c r="G78" s="25"/>
      <c r="H78" s="25"/>
      <c r="I78" s="27"/>
      <c r="J78" s="27"/>
    </row>
    <row r="79" spans="1:10" s="24" customFormat="1" x14ac:dyDescent="0.25">
      <c r="A79" s="25" t="s">
        <v>95</v>
      </c>
      <c r="B79" s="25" t="s">
        <v>96</v>
      </c>
      <c r="C79" s="25"/>
      <c r="D79" s="25"/>
      <c r="E79" s="25"/>
      <c r="F79" s="25"/>
      <c r="G79" s="25"/>
      <c r="H79" s="25"/>
      <c r="I79" s="27"/>
      <c r="J79" s="27"/>
    </row>
    <row r="80" spans="1:10" s="24" customFormat="1" ht="45" x14ac:dyDescent="0.25">
      <c r="A80" s="25" t="s">
        <v>97</v>
      </c>
      <c r="B80" s="25" t="s">
        <v>98</v>
      </c>
      <c r="C80" s="25"/>
      <c r="D80" s="25"/>
      <c r="E80" s="25"/>
      <c r="F80" s="25"/>
      <c r="G80" s="25"/>
      <c r="H80" s="25"/>
      <c r="I80" s="27"/>
      <c r="J80" s="27"/>
    </row>
    <row r="81" spans="1:10" s="24" customFormat="1" ht="90" x14ac:dyDescent="0.25">
      <c r="A81" s="25" t="s">
        <v>99</v>
      </c>
      <c r="B81" s="25" t="s">
        <v>100</v>
      </c>
      <c r="C81" s="25"/>
      <c r="D81" s="25"/>
      <c r="E81" s="25"/>
      <c r="F81" s="25"/>
      <c r="G81" s="25"/>
      <c r="H81" s="25"/>
      <c r="I81" s="27"/>
      <c r="J81" s="27"/>
    </row>
    <row r="82" spans="1:10" s="24" customFormat="1" ht="45" x14ac:dyDescent="0.25">
      <c r="A82" s="25" t="s">
        <v>101</v>
      </c>
      <c r="B82" s="25" t="s">
        <v>102</v>
      </c>
      <c r="C82" s="25"/>
      <c r="D82" s="25"/>
      <c r="E82" s="25"/>
      <c r="F82" s="25"/>
      <c r="G82" s="25"/>
      <c r="H82" s="25"/>
      <c r="I82" s="27"/>
      <c r="J82" s="27"/>
    </row>
    <row r="83" spans="1:10" s="24" customFormat="1" x14ac:dyDescent="0.25">
      <c r="A83" s="25" t="s">
        <v>103</v>
      </c>
      <c r="B83" s="25" t="s">
        <v>104</v>
      </c>
      <c r="C83" s="25"/>
      <c r="D83" s="25"/>
      <c r="E83" s="25"/>
      <c r="F83" s="25"/>
      <c r="G83" s="25"/>
      <c r="H83" s="25"/>
      <c r="I83" s="27"/>
      <c r="J83" s="27"/>
    </row>
    <row r="84" spans="1:10" s="24" customFormat="1" x14ac:dyDescent="0.25">
      <c r="A84" s="25" t="s">
        <v>105</v>
      </c>
      <c r="B84" s="25" t="s">
        <v>106</v>
      </c>
      <c r="C84" s="25"/>
      <c r="D84" s="25"/>
      <c r="E84" s="25"/>
      <c r="F84" s="25"/>
      <c r="G84" s="25"/>
      <c r="H84" s="25"/>
      <c r="I84" s="27"/>
      <c r="J84" s="27"/>
    </row>
    <row r="85" spans="1:10" s="24" customFormat="1" x14ac:dyDescent="0.25">
      <c r="A85" s="25" t="s">
        <v>107</v>
      </c>
      <c r="B85" s="25" t="s">
        <v>108</v>
      </c>
      <c r="C85" s="25"/>
      <c r="D85" s="25"/>
      <c r="E85" s="25"/>
      <c r="F85" s="25"/>
      <c r="G85" s="25"/>
      <c r="H85" s="25"/>
      <c r="I85" s="27"/>
      <c r="J85" s="27"/>
    </row>
    <row r="86" spans="1:10" s="24" customFormat="1" ht="30" x14ac:dyDescent="0.25">
      <c r="A86" s="25" t="s">
        <v>109</v>
      </c>
      <c r="B86" s="25" t="s">
        <v>110</v>
      </c>
      <c r="C86" s="25"/>
      <c r="D86" s="25"/>
      <c r="E86" s="25"/>
      <c r="F86" s="25"/>
      <c r="G86" s="25"/>
      <c r="H86" s="25"/>
      <c r="I86" s="27"/>
      <c r="J86" s="27"/>
    </row>
    <row r="87" spans="1:10" s="24" customFormat="1" ht="30" x14ac:dyDescent="0.25">
      <c r="A87" s="25" t="s">
        <v>111</v>
      </c>
      <c r="B87" s="25" t="s">
        <v>112</v>
      </c>
      <c r="C87" s="25"/>
      <c r="D87" s="25"/>
      <c r="E87" s="25"/>
      <c r="F87" s="25"/>
      <c r="G87" s="25"/>
      <c r="H87" s="25"/>
      <c r="I87" s="27"/>
      <c r="J87" s="27"/>
    </row>
    <row r="88" spans="1:10" s="24" customFormat="1" ht="45" x14ac:dyDescent="0.25">
      <c r="A88" s="25" t="s">
        <v>113</v>
      </c>
      <c r="B88" s="25" t="s">
        <v>114</v>
      </c>
      <c r="C88" s="25"/>
      <c r="D88" s="25"/>
      <c r="E88" s="25"/>
      <c r="F88" s="25"/>
      <c r="G88" s="25"/>
      <c r="H88" s="25"/>
      <c r="I88" s="27"/>
      <c r="J88" s="27"/>
    </row>
    <row r="89" spans="1:10" s="24" customFormat="1" ht="30" x14ac:dyDescent="0.25">
      <c r="A89" s="25" t="s">
        <v>115</v>
      </c>
      <c r="B89" s="25" t="s">
        <v>116</v>
      </c>
      <c r="C89" s="25"/>
      <c r="D89" s="25"/>
      <c r="E89" s="25"/>
      <c r="F89" s="25"/>
      <c r="G89" s="25"/>
      <c r="H89" s="25"/>
      <c r="I89" s="27"/>
      <c r="J89" s="27"/>
    </row>
    <row r="90" spans="1:10" s="24" customFormat="1" ht="60" x14ac:dyDescent="0.25">
      <c r="A90" s="25" t="s">
        <v>117</v>
      </c>
      <c r="B90" s="25" t="s">
        <v>118</v>
      </c>
      <c r="C90" s="25"/>
      <c r="D90" s="25"/>
      <c r="E90" s="25"/>
      <c r="F90" s="25"/>
      <c r="G90" s="25"/>
      <c r="H90" s="25"/>
      <c r="I90" s="27"/>
      <c r="J90" s="27"/>
    </row>
    <row r="91" spans="1:10" s="24" customFormat="1" ht="30" x14ac:dyDescent="0.25">
      <c r="A91" s="25" t="s">
        <v>119</v>
      </c>
      <c r="B91" s="25" t="s">
        <v>120</v>
      </c>
      <c r="C91" s="28">
        <v>5</v>
      </c>
      <c r="D91" s="28" t="s">
        <v>42</v>
      </c>
      <c r="E91" s="32">
        <v>0</v>
      </c>
      <c r="F91" s="25">
        <f>IF(ISBLANK(E91),"", PRODUCT(C91,E91))</f>
        <v>0</v>
      </c>
      <c r="G91" s="27"/>
      <c r="H91" s="27"/>
      <c r="I91" s="25"/>
      <c r="J91" s="25"/>
    </row>
    <row r="92" spans="1:10" s="24" customFormat="1" x14ac:dyDescent="0.25">
      <c r="A92" s="25" t="s">
        <v>121</v>
      </c>
      <c r="B92" s="25" t="s">
        <v>122</v>
      </c>
      <c r="C92" s="25"/>
      <c r="D92" s="25"/>
      <c r="E92" s="25"/>
      <c r="F92" s="25"/>
      <c r="G92" s="25"/>
      <c r="H92" s="25"/>
      <c r="I92" s="27"/>
      <c r="J92" s="27"/>
    </row>
    <row r="93" spans="1:10" s="24" customFormat="1" x14ac:dyDescent="0.25">
      <c r="A93" s="25" t="s">
        <v>123</v>
      </c>
      <c r="B93" s="25" t="s">
        <v>124</v>
      </c>
      <c r="C93" s="25"/>
      <c r="D93" s="25"/>
      <c r="E93" s="25"/>
      <c r="F93" s="25"/>
      <c r="G93" s="25"/>
      <c r="H93" s="25"/>
      <c r="I93" s="27"/>
      <c r="J93" s="27"/>
    </row>
    <row r="94" spans="1:10" s="24" customFormat="1" ht="30" x14ac:dyDescent="0.25">
      <c r="A94" s="25" t="s">
        <v>125</v>
      </c>
      <c r="B94" s="25" t="s">
        <v>126</v>
      </c>
      <c r="C94" s="25"/>
      <c r="D94" s="25"/>
      <c r="E94" s="25"/>
      <c r="F94" s="25"/>
      <c r="G94" s="25"/>
      <c r="H94" s="25"/>
      <c r="I94" s="27"/>
      <c r="J94" s="27"/>
    </row>
    <row r="95" spans="1:10" s="24" customFormat="1" ht="30" x14ac:dyDescent="0.25">
      <c r="A95" s="25" t="s">
        <v>127</v>
      </c>
      <c r="B95" s="25" t="s">
        <v>128</v>
      </c>
      <c r="C95" s="25"/>
      <c r="D95" s="25"/>
      <c r="E95" s="25"/>
      <c r="F95" s="25"/>
      <c r="G95" s="25"/>
      <c r="H95" s="25"/>
      <c r="I95" s="27"/>
      <c r="J95" s="27"/>
    </row>
    <row r="96" spans="1:10" s="24" customFormat="1" x14ac:dyDescent="0.25">
      <c r="A96" s="25" t="s">
        <v>129</v>
      </c>
      <c r="B96" s="25" t="s">
        <v>130</v>
      </c>
      <c r="C96" s="25"/>
      <c r="D96" s="25"/>
      <c r="E96" s="25"/>
      <c r="F96" s="25"/>
      <c r="G96" s="25"/>
      <c r="H96" s="25"/>
      <c r="I96" s="27"/>
      <c r="J96" s="27"/>
    </row>
    <row r="97" spans="1:10" s="24" customFormat="1" ht="30" x14ac:dyDescent="0.25">
      <c r="A97" s="25" t="s">
        <v>131</v>
      </c>
      <c r="B97" s="25" t="s">
        <v>132</v>
      </c>
      <c r="C97" s="25"/>
      <c r="D97" s="25"/>
      <c r="E97" s="25"/>
      <c r="F97" s="25"/>
      <c r="G97" s="25"/>
      <c r="H97" s="25"/>
      <c r="I97" s="27"/>
      <c r="J97" s="27"/>
    </row>
    <row r="98" spans="1:10" s="24" customFormat="1" x14ac:dyDescent="0.25">
      <c r="A98" s="25" t="s">
        <v>133</v>
      </c>
      <c r="B98" s="25" t="s">
        <v>134</v>
      </c>
      <c r="C98" s="25"/>
      <c r="D98" s="25"/>
      <c r="E98" s="25"/>
      <c r="F98" s="25"/>
      <c r="G98" s="25"/>
      <c r="H98" s="25"/>
      <c r="I98" s="27"/>
      <c r="J98" s="27"/>
    </row>
    <row r="99" spans="1:10" s="24" customFormat="1" ht="30" x14ac:dyDescent="0.25">
      <c r="A99" s="25" t="s">
        <v>135</v>
      </c>
      <c r="B99" s="25" t="s">
        <v>136</v>
      </c>
      <c r="C99" s="25"/>
      <c r="D99" s="25"/>
      <c r="E99" s="25"/>
      <c r="F99" s="25"/>
      <c r="G99" s="25"/>
      <c r="H99" s="25"/>
      <c r="I99" s="27"/>
      <c r="J99" s="27"/>
    </row>
    <row r="100" spans="1:10" s="24" customFormat="1" ht="30" x14ac:dyDescent="0.25">
      <c r="A100" s="25" t="s">
        <v>137</v>
      </c>
      <c r="B100" s="25" t="s">
        <v>138</v>
      </c>
      <c r="C100" s="25"/>
      <c r="D100" s="25"/>
      <c r="E100" s="25"/>
      <c r="F100" s="25"/>
      <c r="G100" s="25"/>
      <c r="H100" s="25"/>
      <c r="I100" s="27"/>
      <c r="J100" s="27"/>
    </row>
    <row r="101" spans="1:10" s="24" customFormat="1" ht="30" x14ac:dyDescent="0.25">
      <c r="A101" s="25" t="s">
        <v>139</v>
      </c>
      <c r="B101" s="25" t="s">
        <v>140</v>
      </c>
      <c r="C101" s="25"/>
      <c r="D101" s="25"/>
      <c r="E101" s="25"/>
      <c r="F101" s="25"/>
      <c r="G101" s="25"/>
      <c r="H101" s="25"/>
      <c r="I101" s="27"/>
      <c r="J101" s="27"/>
    </row>
    <row r="102" spans="1:10" s="24" customFormat="1" ht="105" x14ac:dyDescent="0.25">
      <c r="A102" s="25" t="s">
        <v>141</v>
      </c>
      <c r="B102" s="25" t="s">
        <v>142</v>
      </c>
      <c r="C102" s="25"/>
      <c r="D102" s="25"/>
      <c r="E102" s="25"/>
      <c r="F102" s="25"/>
      <c r="G102" s="25"/>
      <c r="H102" s="25"/>
      <c r="I102" s="27"/>
      <c r="J102" s="27"/>
    </row>
    <row r="103" spans="1:10" x14ac:dyDescent="0.25">
      <c r="E103" s="16" t="s">
        <v>53</v>
      </c>
      <c r="F103" s="16" t="str">
        <f>IF((COUNT(C76:C102)&lt;&gt;COUNT(F76:F102)),"", ROUND(SUM(F76:F102),2))</f>
        <v/>
      </c>
      <c r="G103" s="14" t="str">
        <f>IF((COUNT(C76:C102)&lt;&gt;COUNT(F76:F102)),"Neužpildytos visų objektų kainos", "")</f>
        <v>Neužpildytos visų objektų kainos</v>
      </c>
    </row>
    <row r="104" spans="1:10" x14ac:dyDescent="0.25">
      <c r="C104" s="31" t="s">
        <v>54</v>
      </c>
      <c r="D104" s="17"/>
      <c r="E104" s="16" t="s">
        <v>55</v>
      </c>
      <c r="F104" s="16" t="str">
        <f>IF(OR(F103="",D104=""),"", ROUND(PRODUCT(D104,F103)/100,2))</f>
        <v/>
      </c>
      <c r="G104" s="14" t="str">
        <f>IF(D104="", "Nurodykite taikomą PVM dydį", "")</f>
        <v>Nurodykite taikomą PVM dydį</v>
      </c>
    </row>
    <row r="105" spans="1:10" x14ac:dyDescent="0.25">
      <c r="E105" s="16" t="s">
        <v>56</v>
      </c>
      <c r="F105" s="16">
        <f>IF(ISBLANK(F104), "", ROUND(SUM(F103:F104),2))</f>
        <v>0</v>
      </c>
    </row>
  </sheetData>
  <sheetProtection algorithmName="SHA-512" hashValue="CnroiCJ2yqqQzDdSgFOfvjcchw69eXLykLf7fjXOhMc/bNDRNVs63sqD1JAMOO1gSYfYkwRqLa/hmNrdT4DurQ==" saltValue="9pAtdCB2OvCrZxEcsKPmlg=="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rintOptions horizontalCentered="1"/>
  <pageMargins left="0.31496062992125984" right="0.31496062992125984" top="0.35433070866141736" bottom="0.35433070866141736" header="0.31496062992125984" footer="0.31496062992125984"/>
  <pageSetup paperSize="9" scale="75"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9" t="s">
        <v>143</v>
      </c>
      <c r="B2" s="34"/>
      <c r="C2" s="34"/>
      <c r="D2" s="34"/>
      <c r="E2" s="34"/>
      <c r="F2" s="34"/>
      <c r="G2" s="34"/>
      <c r="H2" s="34"/>
      <c r="I2" s="34"/>
      <c r="J2" s="34"/>
      <c r="K2" s="34"/>
    </row>
    <row r="3" spans="1:11" x14ac:dyDescent="0.25">
      <c r="A3" s="34"/>
      <c r="B3" s="34"/>
      <c r="C3" s="34"/>
      <c r="D3" s="34"/>
      <c r="E3" s="34"/>
      <c r="F3" s="34"/>
      <c r="G3" s="34"/>
      <c r="H3" s="34"/>
      <c r="I3" s="34"/>
      <c r="J3" s="34"/>
      <c r="K3" s="34"/>
    </row>
    <row r="4" spans="1:11" ht="15.95" customHeight="1" thickBot="1" x14ac:dyDescent="0.3">
      <c r="A4" s="7"/>
      <c r="B4" s="7"/>
      <c r="C4" s="7"/>
      <c r="D4" s="7"/>
      <c r="E4" s="7"/>
      <c r="F4" s="7"/>
      <c r="G4" s="7"/>
      <c r="H4" s="7"/>
      <c r="I4" s="7"/>
      <c r="J4" s="7"/>
    </row>
    <row r="5" spans="1:11" ht="48" customHeight="1" x14ac:dyDescent="0.25">
      <c r="A5" s="76" t="s">
        <v>144</v>
      </c>
      <c r="B5" s="60"/>
      <c r="C5" s="58" t="s">
        <v>145</v>
      </c>
      <c r="D5" s="59"/>
      <c r="E5" s="60"/>
      <c r="F5" s="58" t="s">
        <v>146</v>
      </c>
      <c r="G5" s="59"/>
      <c r="H5" s="60"/>
      <c r="I5" s="58" t="s">
        <v>147</v>
      </c>
      <c r="J5" s="60"/>
      <c r="K5" s="9" t="s">
        <v>148</v>
      </c>
    </row>
    <row r="6" spans="1:11" ht="48.95" customHeight="1" x14ac:dyDescent="0.25">
      <c r="A6" s="52"/>
      <c r="B6" s="39"/>
      <c r="C6" s="53"/>
      <c r="D6" s="51"/>
      <c r="E6" s="39"/>
      <c r="F6" s="53"/>
      <c r="G6" s="51"/>
      <c r="H6" s="39"/>
      <c r="I6" s="53"/>
      <c r="J6" s="39"/>
      <c r="K6" s="18"/>
    </row>
    <row r="7" spans="1:11" ht="48.95" customHeight="1" x14ac:dyDescent="0.25">
      <c r="A7" s="52"/>
      <c r="B7" s="39"/>
      <c r="C7" s="53"/>
      <c r="D7" s="51"/>
      <c r="E7" s="39"/>
      <c r="F7" s="53"/>
      <c r="G7" s="51"/>
      <c r="H7" s="39"/>
      <c r="I7" s="53"/>
      <c r="J7" s="39"/>
      <c r="K7" s="18"/>
    </row>
    <row r="8" spans="1:11" ht="48.95" customHeight="1" x14ac:dyDescent="0.25">
      <c r="A8" s="52"/>
      <c r="B8" s="39"/>
      <c r="C8" s="53"/>
      <c r="D8" s="51"/>
      <c r="E8" s="39"/>
      <c r="F8" s="53"/>
      <c r="G8" s="51"/>
      <c r="H8" s="39"/>
      <c r="I8" s="53"/>
      <c r="J8" s="39"/>
      <c r="K8" s="18"/>
    </row>
    <row r="9" spans="1:11" ht="48.95" customHeight="1" x14ac:dyDescent="0.25">
      <c r="A9" s="52"/>
      <c r="B9" s="39"/>
      <c r="C9" s="53"/>
      <c r="D9" s="51"/>
      <c r="E9" s="39"/>
      <c r="F9" s="53"/>
      <c r="G9" s="51"/>
      <c r="H9" s="39"/>
      <c r="I9" s="53"/>
      <c r="J9" s="39"/>
      <c r="K9" s="18"/>
    </row>
    <row r="10" spans="1:11" ht="48.95" customHeight="1" x14ac:dyDescent="0.25">
      <c r="A10" s="52"/>
      <c r="B10" s="39"/>
      <c r="C10" s="53"/>
      <c r="D10" s="51"/>
      <c r="E10" s="39"/>
      <c r="F10" s="53"/>
      <c r="G10" s="51"/>
      <c r="H10" s="39"/>
      <c r="I10" s="53"/>
      <c r="J10" s="39"/>
      <c r="K10" s="18"/>
    </row>
    <row r="11" spans="1:11" ht="48.95" customHeight="1" x14ac:dyDescent="0.25">
      <c r="A11" s="52"/>
      <c r="B11" s="39"/>
      <c r="C11" s="53"/>
      <c r="D11" s="51"/>
      <c r="E11" s="39"/>
      <c r="F11" s="53"/>
      <c r="G11" s="51"/>
      <c r="H11" s="39"/>
      <c r="I11" s="53"/>
      <c r="J11" s="39"/>
      <c r="K11" s="18"/>
    </row>
    <row r="12" spans="1:11" ht="48.95" customHeight="1" x14ac:dyDescent="0.25">
      <c r="A12" s="52"/>
      <c r="B12" s="39"/>
      <c r="C12" s="53"/>
      <c r="D12" s="51"/>
      <c r="E12" s="39"/>
      <c r="F12" s="53"/>
      <c r="G12" s="51"/>
      <c r="H12" s="39"/>
      <c r="I12" s="53"/>
      <c r="J12" s="39"/>
      <c r="K12" s="18"/>
    </row>
    <row r="13" spans="1:11" ht="48.95" customHeight="1" x14ac:dyDescent="0.25">
      <c r="A13" s="52"/>
      <c r="B13" s="39"/>
      <c r="C13" s="53"/>
      <c r="D13" s="51"/>
      <c r="E13" s="39"/>
      <c r="F13" s="53"/>
      <c r="G13" s="51"/>
      <c r="H13" s="39"/>
      <c r="I13" s="53"/>
      <c r="J13" s="39"/>
      <c r="K13" s="18"/>
    </row>
    <row r="14" spans="1:11" ht="48.95" customHeight="1" x14ac:dyDescent="0.25">
      <c r="A14" s="52"/>
      <c r="B14" s="39"/>
      <c r="C14" s="53"/>
      <c r="D14" s="51"/>
      <c r="E14" s="39"/>
      <c r="F14" s="53"/>
      <c r="G14" s="51"/>
      <c r="H14" s="39"/>
      <c r="I14" s="53"/>
      <c r="J14" s="39"/>
      <c r="K14" s="18"/>
    </row>
    <row r="15" spans="1:11" ht="48" customHeight="1" thickBot="1" x14ac:dyDescent="0.3">
      <c r="A15" s="78"/>
      <c r="B15" s="66"/>
      <c r="C15" s="71"/>
      <c r="D15" s="65"/>
      <c r="E15" s="66"/>
      <c r="F15" s="71"/>
      <c r="G15" s="65"/>
      <c r="H15" s="66"/>
      <c r="I15" s="71"/>
      <c r="J15" s="66"/>
      <c r="K15" s="19"/>
    </row>
    <row r="16" spans="1:11" ht="18.95" customHeight="1" x14ac:dyDescent="0.25">
      <c r="A16" s="10"/>
      <c r="B16" s="10"/>
      <c r="C16" s="10"/>
      <c r="D16" s="10"/>
      <c r="E16" s="10"/>
      <c r="F16" s="10"/>
      <c r="G16" s="10"/>
      <c r="H16" s="10"/>
      <c r="I16" s="10"/>
      <c r="J16" s="10"/>
      <c r="K16" s="11"/>
    </row>
    <row r="17" spans="1:11" ht="48.95" customHeight="1" x14ac:dyDescent="0.25">
      <c r="A17" s="75" t="s">
        <v>149</v>
      </c>
      <c r="B17" s="34"/>
      <c r="C17" s="34"/>
      <c r="D17" s="34"/>
      <c r="E17" s="34"/>
      <c r="F17" s="34"/>
      <c r="G17" s="34"/>
      <c r="H17" s="34"/>
      <c r="I17" s="34"/>
      <c r="J17" s="34"/>
      <c r="K17" s="34"/>
    </row>
    <row r="18" spans="1:11" ht="15.95" customHeight="1" thickBot="1" x14ac:dyDescent="0.3">
      <c r="A18" s="10"/>
      <c r="B18" s="10"/>
      <c r="C18" s="10"/>
      <c r="D18" s="10"/>
      <c r="E18" s="10"/>
      <c r="F18" s="10"/>
      <c r="G18" s="10"/>
      <c r="H18" s="10"/>
      <c r="I18" s="10"/>
      <c r="J18" s="10"/>
      <c r="K18" s="11"/>
    </row>
    <row r="19" spans="1:11" ht="48.95" customHeight="1" x14ac:dyDescent="0.25">
      <c r="A19" s="76" t="s">
        <v>29</v>
      </c>
      <c r="B19" s="60"/>
      <c r="C19" s="58" t="s">
        <v>145</v>
      </c>
      <c r="D19" s="59"/>
      <c r="E19" s="60"/>
      <c r="F19" s="58" t="s">
        <v>150</v>
      </c>
      <c r="G19" s="59"/>
      <c r="H19" s="60"/>
      <c r="I19" s="77" t="s">
        <v>147</v>
      </c>
      <c r="J19" s="74"/>
      <c r="K19" s="11"/>
    </row>
    <row r="20" spans="1:11" ht="48.95" customHeight="1" x14ac:dyDescent="0.25">
      <c r="A20" s="52"/>
      <c r="B20" s="39"/>
      <c r="C20" s="53"/>
      <c r="D20" s="51"/>
      <c r="E20" s="39"/>
      <c r="F20" s="53"/>
      <c r="G20" s="51"/>
      <c r="H20" s="39"/>
      <c r="I20" s="57"/>
      <c r="J20" s="56"/>
      <c r="K20" s="11"/>
    </row>
    <row r="21" spans="1:11" ht="48.95" customHeight="1" x14ac:dyDescent="0.25">
      <c r="A21" s="52"/>
      <c r="B21" s="39"/>
      <c r="C21" s="53"/>
      <c r="D21" s="51"/>
      <c r="E21" s="39"/>
      <c r="F21" s="53"/>
      <c r="G21" s="51"/>
      <c r="H21" s="39"/>
      <c r="I21" s="57"/>
      <c r="J21" s="56"/>
      <c r="K21" s="11"/>
    </row>
    <row r="22" spans="1:11" ht="48.95" customHeight="1" x14ac:dyDescent="0.25">
      <c r="A22" s="52"/>
      <c r="B22" s="39"/>
      <c r="C22" s="53"/>
      <c r="D22" s="51"/>
      <c r="E22" s="39"/>
      <c r="F22" s="53"/>
      <c r="G22" s="51"/>
      <c r="H22" s="39"/>
      <c r="I22" s="57"/>
      <c r="J22" s="56"/>
      <c r="K22" s="11"/>
    </row>
    <row r="23" spans="1:11" ht="48.95" customHeight="1" x14ac:dyDescent="0.25">
      <c r="A23" s="52"/>
      <c r="B23" s="39"/>
      <c r="C23" s="53"/>
      <c r="D23" s="51"/>
      <c r="E23" s="39"/>
      <c r="F23" s="53"/>
      <c r="G23" s="51"/>
      <c r="H23" s="39"/>
      <c r="I23" s="57"/>
      <c r="J23" s="56"/>
      <c r="K23" s="11"/>
    </row>
    <row r="24" spans="1:11" ht="48.95" customHeight="1" x14ac:dyDescent="0.25">
      <c r="A24" s="52"/>
      <c r="B24" s="39"/>
      <c r="C24" s="53"/>
      <c r="D24" s="51"/>
      <c r="E24" s="39"/>
      <c r="F24" s="53"/>
      <c r="G24" s="51"/>
      <c r="H24" s="39"/>
      <c r="I24" s="57"/>
      <c r="J24" s="56"/>
      <c r="K24" s="11"/>
    </row>
    <row r="25" spans="1:11" ht="48.95" customHeight="1" x14ac:dyDescent="0.25">
      <c r="A25" s="52"/>
      <c r="B25" s="39"/>
      <c r="C25" s="53"/>
      <c r="D25" s="51"/>
      <c r="E25" s="39"/>
      <c r="F25" s="53"/>
      <c r="G25" s="51"/>
      <c r="H25" s="39"/>
      <c r="I25" s="57"/>
      <c r="J25" s="56"/>
      <c r="K25" s="11"/>
    </row>
    <row r="26" spans="1:11" ht="48.95" customHeight="1" x14ac:dyDescent="0.25">
      <c r="A26" s="52"/>
      <c r="B26" s="39"/>
      <c r="C26" s="53"/>
      <c r="D26" s="51"/>
      <c r="E26" s="39"/>
      <c r="F26" s="53"/>
      <c r="G26" s="51"/>
      <c r="H26" s="39"/>
      <c r="I26" s="57"/>
      <c r="J26" s="56"/>
      <c r="K26" s="11"/>
    </row>
    <row r="27" spans="1:11" ht="48.95" customHeight="1" x14ac:dyDescent="0.25">
      <c r="A27" s="52"/>
      <c r="B27" s="39"/>
      <c r="C27" s="53"/>
      <c r="D27" s="51"/>
      <c r="E27" s="39"/>
      <c r="F27" s="53"/>
      <c r="G27" s="51"/>
      <c r="H27" s="39"/>
      <c r="I27" s="57"/>
      <c r="J27" s="56"/>
      <c r="K27" s="11"/>
    </row>
    <row r="28" spans="1:11" ht="48.95" customHeight="1" x14ac:dyDescent="0.25">
      <c r="A28" s="52"/>
      <c r="B28" s="39"/>
      <c r="C28" s="53"/>
      <c r="D28" s="51"/>
      <c r="E28" s="39"/>
      <c r="F28" s="53"/>
      <c r="G28" s="51"/>
      <c r="H28" s="39"/>
      <c r="I28" s="57"/>
      <c r="J28" s="56"/>
      <c r="K28" s="11"/>
    </row>
    <row r="29" spans="1:11" ht="48.95" customHeight="1" x14ac:dyDescent="0.25">
      <c r="A29" s="52"/>
      <c r="B29" s="39"/>
      <c r="C29" s="53"/>
      <c r="D29" s="51"/>
      <c r="E29" s="39"/>
      <c r="F29" s="53"/>
      <c r="G29" s="51"/>
      <c r="H29" s="39"/>
      <c r="I29" s="57"/>
      <c r="J29" s="56"/>
      <c r="K29" s="11"/>
    </row>
    <row r="31" spans="1:11" ht="33" customHeight="1" x14ac:dyDescent="0.25">
      <c r="A31" s="63"/>
      <c r="B31" s="34"/>
      <c r="C31" s="34"/>
      <c r="D31" s="34"/>
      <c r="E31" s="34"/>
      <c r="F31" s="34"/>
      <c r="G31" s="34"/>
      <c r="H31" s="34"/>
      <c r="I31" s="34"/>
      <c r="J31" s="34"/>
    </row>
    <row r="33" spans="1:10" ht="15.95" customHeight="1" x14ac:dyDescent="0.25">
      <c r="A33" s="62" t="s">
        <v>151</v>
      </c>
      <c r="B33" s="34"/>
      <c r="C33" s="34"/>
      <c r="D33" s="34"/>
      <c r="E33" s="34"/>
      <c r="F33" s="34"/>
      <c r="G33" s="34"/>
      <c r="H33" s="34"/>
      <c r="I33" s="34"/>
      <c r="J33" s="34"/>
    </row>
    <row r="34" spans="1:10" ht="15.95" customHeight="1" thickBot="1" x14ac:dyDescent="0.3"/>
    <row r="35" spans="1:10" ht="15.95" customHeight="1" x14ac:dyDescent="0.25">
      <c r="A35" s="8" t="s">
        <v>28</v>
      </c>
      <c r="B35" s="72" t="s">
        <v>152</v>
      </c>
      <c r="C35" s="59"/>
      <c r="D35" s="59"/>
      <c r="E35" s="59"/>
      <c r="F35" s="59"/>
      <c r="G35" s="60"/>
      <c r="H35" s="73" t="s">
        <v>153</v>
      </c>
      <c r="I35" s="59"/>
      <c r="J35" s="74"/>
    </row>
    <row r="36" spans="1:10" ht="48" customHeight="1" x14ac:dyDescent="0.25">
      <c r="A36" s="20" t="s">
        <v>154</v>
      </c>
      <c r="B36" s="54" t="s">
        <v>155</v>
      </c>
      <c r="C36" s="51"/>
      <c r="D36" s="51"/>
      <c r="E36" s="51"/>
      <c r="F36" s="51"/>
      <c r="G36" s="39"/>
      <c r="H36" s="55"/>
      <c r="I36" s="51"/>
      <c r="J36" s="56"/>
    </row>
    <row r="37" spans="1:10" ht="48" customHeight="1" x14ac:dyDescent="0.25">
      <c r="A37" s="20" t="s">
        <v>156</v>
      </c>
      <c r="B37" s="54" t="s">
        <v>157</v>
      </c>
      <c r="C37" s="51"/>
      <c r="D37" s="51"/>
      <c r="E37" s="51"/>
      <c r="F37" s="51"/>
      <c r="G37" s="39"/>
      <c r="H37" s="55"/>
      <c r="I37" s="51"/>
      <c r="J37" s="56"/>
    </row>
    <row r="38" spans="1:10" ht="48" customHeight="1" x14ac:dyDescent="0.25">
      <c r="A38" s="20" t="s">
        <v>158</v>
      </c>
      <c r="B38" s="54" t="s">
        <v>159</v>
      </c>
      <c r="C38" s="51"/>
      <c r="D38" s="51"/>
      <c r="E38" s="51"/>
      <c r="F38" s="51"/>
      <c r="G38" s="39"/>
      <c r="H38" s="55"/>
      <c r="I38" s="51"/>
      <c r="J38" s="56"/>
    </row>
    <row r="39" spans="1:10" ht="48" customHeight="1" x14ac:dyDescent="0.25">
      <c r="A39" s="20" t="s">
        <v>160</v>
      </c>
      <c r="B39" s="54" t="s">
        <v>161</v>
      </c>
      <c r="C39" s="51"/>
      <c r="D39" s="51"/>
      <c r="E39" s="51"/>
      <c r="F39" s="51"/>
      <c r="G39" s="39"/>
      <c r="H39" s="55"/>
      <c r="I39" s="51"/>
      <c r="J39" s="56"/>
    </row>
    <row r="40" spans="1:10" ht="48" customHeight="1" x14ac:dyDescent="0.25">
      <c r="A40" s="21"/>
      <c r="B40" s="50"/>
      <c r="C40" s="51"/>
      <c r="D40" s="51"/>
      <c r="E40" s="51"/>
      <c r="F40" s="51"/>
      <c r="G40" s="39"/>
      <c r="H40" s="55"/>
      <c r="I40" s="51"/>
      <c r="J40" s="56"/>
    </row>
    <row r="41" spans="1:10" ht="48" customHeight="1" x14ac:dyDescent="0.25">
      <c r="A41" s="21"/>
      <c r="B41" s="50"/>
      <c r="C41" s="51"/>
      <c r="D41" s="51"/>
      <c r="E41" s="51"/>
      <c r="F41" s="51"/>
      <c r="G41" s="39"/>
      <c r="H41" s="55"/>
      <c r="I41" s="51"/>
      <c r="J41" s="56"/>
    </row>
    <row r="42" spans="1:10" ht="48" customHeight="1" x14ac:dyDescent="0.25">
      <c r="A42" s="21"/>
      <c r="B42" s="50"/>
      <c r="C42" s="51"/>
      <c r="D42" s="51"/>
      <c r="E42" s="51"/>
      <c r="F42" s="51"/>
      <c r="G42" s="39"/>
      <c r="H42" s="55"/>
      <c r="I42" s="51"/>
      <c r="J42" s="56"/>
    </row>
    <row r="43" spans="1:10" ht="48" customHeight="1" x14ac:dyDescent="0.25">
      <c r="A43" s="21"/>
      <c r="B43" s="50"/>
      <c r="C43" s="51"/>
      <c r="D43" s="51"/>
      <c r="E43" s="51"/>
      <c r="F43" s="51"/>
      <c r="G43" s="39"/>
      <c r="H43" s="55"/>
      <c r="I43" s="51"/>
      <c r="J43" s="56"/>
    </row>
    <row r="44" spans="1:10" ht="48" customHeight="1" x14ac:dyDescent="0.25">
      <c r="A44" s="21"/>
      <c r="B44" s="50"/>
      <c r="C44" s="51"/>
      <c r="D44" s="51"/>
      <c r="E44" s="51"/>
      <c r="F44" s="51"/>
      <c r="G44" s="39"/>
      <c r="H44" s="55"/>
      <c r="I44" s="51"/>
      <c r="J44" s="56"/>
    </row>
    <row r="45" spans="1:10" ht="48" customHeight="1" x14ac:dyDescent="0.25">
      <c r="A45" s="21"/>
      <c r="B45" s="50"/>
      <c r="C45" s="51"/>
      <c r="D45" s="51"/>
      <c r="E45" s="51"/>
      <c r="F45" s="51"/>
      <c r="G45" s="39"/>
      <c r="H45" s="55"/>
      <c r="I45" s="51"/>
      <c r="J45" s="56"/>
    </row>
    <row r="46" spans="1:10" ht="48.95" customHeight="1" thickBot="1" x14ac:dyDescent="0.3">
      <c r="A46" s="22"/>
      <c r="B46" s="64"/>
      <c r="C46" s="65"/>
      <c r="D46" s="65"/>
      <c r="E46" s="65"/>
      <c r="F46" s="65"/>
      <c r="G46" s="66"/>
      <c r="H46" s="67"/>
      <c r="I46" s="68"/>
      <c r="J46" s="69"/>
    </row>
    <row r="48" spans="1:10" ht="102" customHeight="1" x14ac:dyDescent="0.25">
      <c r="A48" s="63" t="s">
        <v>162</v>
      </c>
      <c r="B48" s="34"/>
      <c r="C48" s="34"/>
      <c r="D48" s="34"/>
      <c r="E48" s="34"/>
      <c r="F48" s="34"/>
      <c r="G48" s="34"/>
      <c r="H48" s="34"/>
      <c r="I48" s="34"/>
      <c r="J48" s="34"/>
    </row>
    <row r="51" spans="1:10" x14ac:dyDescent="0.25">
      <c r="A51" s="70" t="s">
        <v>163</v>
      </c>
      <c r="B51" s="34"/>
      <c r="C51" s="34"/>
      <c r="D51" s="34"/>
      <c r="E51" s="61"/>
      <c r="F51" s="34"/>
      <c r="G51" s="34"/>
      <c r="H51" s="34"/>
      <c r="I51" s="34"/>
      <c r="J51" s="34"/>
    </row>
    <row r="53" spans="1:10" x14ac:dyDescent="0.25">
      <c r="A53" s="70" t="s">
        <v>164</v>
      </c>
      <c r="B53" s="34"/>
      <c r="C53" s="34"/>
      <c r="D53" s="34"/>
      <c r="E53" s="61"/>
      <c r="F53" s="34"/>
      <c r="G53" s="34"/>
      <c r="H53" s="34"/>
      <c r="I53" s="34"/>
      <c r="J53" s="34"/>
    </row>
    <row r="100" spans="1:1" ht="15.75" x14ac:dyDescent="0.25">
      <c r="A100" t="s">
        <v>165</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rintOptions horizontalCentered="1"/>
  <pageMargins left="0.11811023622047245" right="0.11811023622047245" top="0.35433070866141736" bottom="0.35433070866141736"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2025-11-14T10:51:13Z</cp:lastPrinted>
  <dcterms:created xsi:type="dcterms:W3CDTF">2023-04-04T12:16:45Z</dcterms:created>
  <dcterms:modified xsi:type="dcterms:W3CDTF">2025-11-17T12:29:28Z</dcterms:modified>
</cp:coreProperties>
</file>