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lblt2-my.sharepoint.com/personal/galeksa_lb_lt/Documents/Desktop/New folder/SuperNet/PD/"/>
    </mc:Choice>
  </mc:AlternateContent>
  <xr:revisionPtr revIDLastSave="0" documentId="8_{A5FC85CA-1B3B-4996-B8B5-C5504979A911}" xr6:coauthVersionLast="47" xr6:coauthVersionMax="47" xr10:uidLastSave="{00000000-0000-0000-0000-000000000000}"/>
  <bookViews>
    <workbookView xWindow="780" yWindow="780" windowWidth="21600" windowHeight="12645" xr2:uid="{722E94D2-AFC4-4357-8018-4A2C66D6EA0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5" i="1" s="1"/>
  <c r="C27" i="1" l="1"/>
  <c r="C29" i="1" s="1"/>
  <c r="C26" i="1"/>
  <c r="C28" i="1" s="1"/>
</calcChain>
</file>

<file path=xl/sharedStrings.xml><?xml version="1.0" encoding="utf-8"?>
<sst xmlns="http://schemas.openxmlformats.org/spreadsheetml/2006/main" count="30" uniqueCount="30">
  <si>
    <t>Sutarties įgyvnedinimo įkainiai</t>
  </si>
  <si>
    <t>Nr.</t>
  </si>
  <si>
    <t>Specialistas</t>
  </si>
  <si>
    <t>Scrum meistras</t>
  </si>
  <si>
    <t>Power Platform funkcinis konsultantas </t>
  </si>
  <si>
    <t>Veiklos analitikas</t>
  </si>
  <si>
    <t>Power Platform sprendimo architektas</t>
  </si>
  <si>
    <t>Power Platform vyriausiasis programuotojas</t>
  </si>
  <si>
    <t>Testuotojas</t>
  </si>
  <si>
    <t>Vartotojo patirties (UX) specialistas</t>
  </si>
  <si>
    <t>DevOps inžinierius</t>
  </si>
  <si>
    <t>Power Pages programuotojas (Išorinis portalas) </t>
  </si>
  <si>
    <t>Power Platform administratorius </t>
  </si>
  <si>
    <t>Front-end programuotojas (Išorinis portalas)</t>
  </si>
  <si>
    <t>Back-end programuotojas (Išorinis portalas)</t>
  </si>
  <si>
    <t>Power Platform konfigūruotojas/programuotojas</t>
  </si>
  <si>
    <t>-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</si>
  <si>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t xml:space="preserve">- Apskaičiuojant kainą, turi būti atsižvelgta į visą pirkimo dokumentuose nurodytą pirkimo objekto apimtį ir reikalavimus, kainos sudėtines dalis ir pan. </t>
  </si>
  <si>
    <r>
      <rPr>
        <b/>
        <sz val="11"/>
        <color theme="5"/>
        <rFont val="Aptos"/>
        <family val="2"/>
        <scheme val="minor"/>
      </rPr>
      <t>Valandinio įkainio vidurkis / palyginamoji</t>
    </r>
    <r>
      <rPr>
        <b/>
        <sz val="11"/>
        <rFont val="Aptos"/>
        <family val="2"/>
        <scheme val="minor"/>
      </rPr>
      <t xml:space="preserve"> pasiūlymo kaina, Eur be PVM </t>
    </r>
  </si>
  <si>
    <t>PVM, Eur</t>
  </si>
  <si>
    <r>
      <t xml:space="preserve">Specialisto valandos įkainis
EUR, be PVM
</t>
    </r>
    <r>
      <rPr>
        <b/>
        <sz val="11"/>
        <color rgb="FFFF0000"/>
        <rFont val="Aptos"/>
        <family val="2"/>
        <scheme val="minor"/>
      </rPr>
      <t>(pildo tiekėjas)</t>
    </r>
  </si>
  <si>
    <t>Suma, Eur be PVM</t>
  </si>
  <si>
    <t>Suma, Eur su PVM</t>
  </si>
  <si>
    <r>
      <rPr>
        <b/>
        <sz val="11"/>
        <color theme="5"/>
        <rFont val="Aptos"/>
        <family val="2"/>
        <scheme val="minor"/>
      </rPr>
      <t>Valandinio įkainio vidurkis / palyginamoji</t>
    </r>
    <r>
      <rPr>
        <b/>
        <sz val="11"/>
        <rFont val="Aptos"/>
        <family val="2"/>
        <scheme val="minor"/>
      </rPr>
      <t xml:space="preserve"> pasiūlymo kaina, Eur su PVM </t>
    </r>
  </si>
  <si>
    <t>- Į pasiūlymo kainą privalo būti įskaičiuoti visi mokesčiai bei visos kitos Tiekėjo patirtos ir (ar) galimos patirti tiesioginės ir netiesioginės išlaidos ir mokesčiai, susiję su Paslaugų teikimu, įskaitant, bet neapsiribojant (išskyrus tuos atvejus, kai pirkimo dokumentuose aiškiai nurodyta, kad tam tikros konkrečios išlaidos neturi būti įskaičiuotos į Sutarties kainą):
- transportavimo/kelionės išlaidas;
- visas su dokumentų, kurių reikalauja Pirkėjas, rengimu ir pateikimu susijusias išlaidas;
- išlaidos licencijoms, patentams, leidimams ir pan. (jei taikoma);
- elektroninių sąskaitų teikimo išlaidos.</t>
  </si>
  <si>
    <t>Bendra pasiūlymo kaina, Eur be PVM</t>
  </si>
  <si>
    <r>
      <t xml:space="preserve">-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t>
    </r>
    <r>
      <rPr>
        <b/>
        <sz val="10"/>
        <color theme="1"/>
        <rFont val="Aptos"/>
        <family val="2"/>
        <scheme val="minor"/>
      </rPr>
      <t>Pasiūlymų kainos bus vertinamos pagal valandinio įkainio vidurkį, Eur be PVM</t>
    </r>
    <r>
      <rPr>
        <sz val="10"/>
        <color theme="1"/>
        <rFont val="Aptos"/>
        <family val="2"/>
        <scheme val="minor"/>
      </rPr>
      <t>.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t>
    </r>
  </si>
  <si>
    <t>- Perkančioji organizacija neįsipareigoja įsigyti viso ar bet kokios dalies paslaugų.</t>
  </si>
  <si>
    <t>- Perkančioji organizacija vidiniuose dokumentuose yra nusimačiusi galimus maksimalius valandinius įkainius, pasiūlymai viršijantys maksimalius galimus valandinius įkainius bus atmesti.</t>
  </si>
  <si>
    <r>
      <t xml:space="preserve">- Bendra / palyginamoji pasiūlymo kaina negali būti didesnė </t>
    </r>
    <r>
      <rPr>
        <b/>
        <sz val="10"/>
        <color rgb="FF0C152A"/>
        <rFont val="Aptos"/>
        <family val="2"/>
        <scheme val="minor"/>
      </rPr>
      <t>nei 1 455 000,00 EUR be PVM</t>
    </r>
    <r>
      <rPr>
        <sz val="10"/>
        <color rgb="FF0C152A"/>
        <rFont val="Aptos"/>
        <family val="2"/>
        <scheme val="minor"/>
      </rPr>
      <t xml:space="preserve">. Didesnę kainą perkančioji organizacija laikys per didele ir nepriimtina. </t>
    </r>
    <r>
      <rPr>
        <i/>
        <sz val="10"/>
        <color rgb="FF0C152A"/>
        <rFont val="Aptos"/>
        <family val="2"/>
        <scheme val="minor"/>
      </rPr>
      <t>Bendra / palyginamoji pasiūlymo kaina apskaičiuojama padauginus preliminarų perkamų valandų kiekį (16000 val.) iš valandinio įkainio vidurkio, Eur be PVM</t>
    </r>
    <r>
      <rPr>
        <sz val="10"/>
        <color rgb="FF0C152A"/>
        <rFont val="Aptos"/>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</si>
</sst>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family val="2"/>
      <charset val="186"/>
      <scheme val="minor"/>
    </font>
    <font>
      <sz val="11"/>
      <name val="Aptos"/>
      <family val="2"/>
      <scheme val="minor"/>
    </font>
    <font>
      <b/>
      <sz val="11"/>
      <color theme="1"/>
      <name val="Aptos"/>
      <family val="2"/>
      <scheme val="minor"/>
    </font>
    <font>
      <b/>
      <sz val="11"/>
      <color rgb="FFFF0000"/>
      <name val="Aptos"/>
      <family val="2"/>
      <charset val="186"/>
      <scheme val="minor"/>
    </font>
    <font>
      <sz val="11"/>
      <color rgb="FFFF0000"/>
      <name val="Aptos"/>
      <family val="2"/>
      <charset val="186"/>
      <scheme val="minor"/>
    </font>
    <font>
      <sz val="11"/>
      <color theme="1"/>
      <name val="Calibri"/>
      <family val="2"/>
      <charset val="186"/>
    </font>
    <font>
      <sz val="11"/>
      <color theme="1"/>
      <name val="Aptos"/>
      <family val="2"/>
    </font>
    <font>
      <b/>
      <sz val="11"/>
      <color theme="1"/>
      <name val="Aptos"/>
      <family val="2"/>
    </font>
    <font>
      <b/>
      <sz val="11"/>
      <name val="Aptos"/>
      <family val="2"/>
      <scheme val="minor"/>
    </font>
    <font>
      <b/>
      <sz val="11"/>
      <color theme="5"/>
      <name val="Aptos"/>
      <family val="2"/>
      <scheme val="minor"/>
    </font>
    <font>
      <b/>
      <sz val="11"/>
      <color rgb="FFFF0000"/>
      <name val="Aptos"/>
      <family val="2"/>
      <scheme val="minor"/>
    </font>
    <font>
      <sz val="8"/>
      <color theme="1"/>
      <name val="Calibri"/>
      <family val="2"/>
      <charset val="186"/>
    </font>
    <font>
      <b/>
      <sz val="14"/>
      <color theme="8"/>
      <name val="Aptos"/>
      <family val="2"/>
      <scheme val="minor"/>
    </font>
    <font>
      <sz val="10"/>
      <color theme="1"/>
      <name val="Aptos"/>
      <family val="2"/>
      <scheme val="minor"/>
    </font>
    <font>
      <b/>
      <sz val="10"/>
      <color theme="1"/>
      <name val="Aptos"/>
      <family val="2"/>
      <scheme val="minor"/>
    </font>
    <font>
      <sz val="10"/>
      <color rgb="FF0C152A"/>
      <name val="Aptos"/>
      <family val="2"/>
      <scheme val="minor"/>
    </font>
    <font>
      <b/>
      <sz val="10"/>
      <color rgb="FF0C152A"/>
      <name val="Aptos"/>
      <family val="2"/>
      <scheme val="minor"/>
    </font>
    <font>
      <i/>
      <sz val="10"/>
      <color rgb="FF0C152A"/>
      <name val="Aptos"/>
      <family val="2"/>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center" wrapText="1"/>
    </xf>
    <xf numFmtId="0" fontId="1" fillId="0" borderId="2" xfId="0" applyFont="1" applyBorder="1" applyAlignment="1">
      <alignment horizontal="justify" vertical="center" wrapText="1"/>
    </xf>
    <xf numFmtId="0" fontId="0" fillId="0" borderId="3" xfId="0" applyBorder="1" applyAlignment="1">
      <alignment horizontal="center"/>
    </xf>
    <xf numFmtId="0" fontId="3" fillId="0" borderId="0" xfId="0" applyFont="1"/>
    <xf numFmtId="0" fontId="1" fillId="0" borderId="5" xfId="0" applyFont="1" applyBorder="1" applyAlignment="1">
      <alignment horizontal="justify" vertical="center" wrapText="1"/>
    </xf>
    <xf numFmtId="0" fontId="0" fillId="0" borderId="3" xfId="0" applyFill="1" applyBorder="1" applyAlignment="1">
      <alignment horizontal="center"/>
    </xf>
    <xf numFmtId="0" fontId="1" fillId="0" borderId="2" xfId="0" applyFont="1" applyFill="1" applyBorder="1" applyAlignment="1">
      <alignment horizontal="justify" vertical="center" wrapText="1"/>
    </xf>
    <xf numFmtId="0" fontId="0" fillId="0" borderId="0" xfId="0" applyFill="1"/>
    <xf numFmtId="0" fontId="8" fillId="0" borderId="0" xfId="0" applyFont="1" applyFill="1" applyBorder="1" applyAlignment="1">
      <alignment horizontal="center" vertical="center"/>
    </xf>
    <xf numFmtId="0" fontId="4" fillId="0" borderId="0" xfId="0" applyFont="1" applyFill="1"/>
    <xf numFmtId="0" fontId="1" fillId="0" borderId="1" xfId="0" applyFont="1" applyBorder="1" applyAlignment="1">
      <alignment horizontal="justify" vertical="center" wrapText="1"/>
    </xf>
    <xf numFmtId="0" fontId="1" fillId="0" borderId="1" xfId="0" applyFont="1" applyFill="1" applyBorder="1" applyAlignment="1">
      <alignment horizontal="justify" vertical="center" wrapText="1"/>
    </xf>
    <xf numFmtId="0" fontId="0" fillId="0" borderId="0" xfId="0" applyFill="1" applyBorder="1"/>
    <xf numFmtId="0" fontId="5" fillId="0" borderId="0" xfId="0" applyFont="1" applyFill="1" applyBorder="1"/>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quotePrefix="1" applyAlignment="1">
      <alignment horizontal="left" vertical="top" wrapText="1"/>
    </xf>
    <xf numFmtId="0" fontId="0" fillId="0" borderId="0" xfId="0" applyAlignment="1">
      <alignment horizontal="left" vertical="top" wrapText="1"/>
    </xf>
    <xf numFmtId="0" fontId="8" fillId="0" borderId="0" xfId="0" applyFont="1" applyFill="1" applyBorder="1"/>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2" fontId="0" fillId="0" borderId="1" xfId="0" applyNumberFormat="1" applyBorder="1" applyAlignment="1">
      <alignment horizontal="center"/>
    </xf>
    <xf numFmtId="2" fontId="2" fillId="0" borderId="4" xfId="0" applyNumberFormat="1" applyFont="1" applyBorder="1" applyAlignment="1">
      <alignment horizontal="center"/>
    </xf>
    <xf numFmtId="2" fontId="8" fillId="0" borderId="1" xfId="0" applyNumberFormat="1" applyFont="1" applyFill="1" applyBorder="1" applyAlignment="1">
      <alignment horizontal="center" vertical="center"/>
    </xf>
    <xf numFmtId="0" fontId="6" fillId="0" borderId="0" xfId="0" applyFont="1" applyAlignment="1">
      <alignment horizontal="justify" vertical="center"/>
    </xf>
    <xf numFmtId="0" fontId="11" fillId="0" borderId="0" xfId="0" applyFont="1" applyAlignment="1">
      <alignment vertical="center"/>
    </xf>
    <xf numFmtId="0" fontId="8" fillId="0" borderId="1" xfId="0" applyFont="1" applyFill="1" applyBorder="1" applyAlignment="1">
      <alignment horizontal="center"/>
    </xf>
    <xf numFmtId="0" fontId="2" fillId="0" borderId="0" xfId="0" applyFont="1" applyFill="1" applyBorder="1" applyAlignment="1">
      <alignment horizontal="center" vertical="center" wrapText="1"/>
    </xf>
    <xf numFmtId="0" fontId="13" fillId="0" borderId="0" xfId="0" quotePrefix="1"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top"/>
    </xf>
    <xf numFmtId="0" fontId="8" fillId="0" borderId="1" xfId="0" applyFont="1" applyFill="1" applyBorder="1" applyAlignment="1">
      <alignment horizontal="right" vertical="center"/>
    </xf>
    <xf numFmtId="0" fontId="2"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Border="1" applyAlignment="1">
      <alignment horizontal="right" vertical="center" wrapText="1"/>
    </xf>
    <xf numFmtId="0" fontId="8" fillId="0" borderId="6" xfId="0" applyFont="1" applyBorder="1" applyAlignment="1">
      <alignment horizontal="right" vertical="center" wrapText="1"/>
    </xf>
    <xf numFmtId="0" fontId="8" fillId="0" borderId="2" xfId="0" applyFont="1" applyBorder="1" applyAlignment="1">
      <alignment horizontal="right" vertical="center" wrapText="1"/>
    </xf>
    <xf numFmtId="0" fontId="12" fillId="0" borderId="0" xfId="0" quotePrefix="1" applyFont="1" applyAlignment="1">
      <alignment horizontal="left"/>
    </xf>
    <xf numFmtId="0" fontId="12" fillId="0" borderId="0" xfId="0" applyFont="1" applyAlignment="1">
      <alignment horizontal="left"/>
    </xf>
    <xf numFmtId="0" fontId="14" fillId="0" borderId="0" xfId="0" quotePrefix="1" applyFont="1" applyAlignment="1">
      <alignment horizontal="left" vertical="top" wrapText="1"/>
    </xf>
    <xf numFmtId="0" fontId="14" fillId="0" borderId="0" xfId="0" applyFont="1" applyAlignment="1">
      <alignment horizontal="left" vertical="top" wrapText="1"/>
    </xf>
    <xf numFmtId="0" fontId="15" fillId="0" borderId="0" xfId="0" quotePrefix="1" applyFont="1" applyAlignment="1">
      <alignment horizontal="left" vertical="top" wrapText="1"/>
    </xf>
    <xf numFmtId="0" fontId="10" fillId="0" borderId="1" xfId="0" applyFont="1" applyFill="1" applyBorder="1" applyAlignment="1">
      <alignment horizontal="right" vertical="center"/>
    </xf>
  </cellXfs>
  <cellStyles count="1">
    <cellStyle name="Normal"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B 2025_06">
  <a:themeElements>
    <a:clrScheme name="LB 2025">
      <a:dk1>
        <a:srgbClr val="0C152A"/>
      </a:dk1>
      <a:lt1>
        <a:srgbClr val="FFFFFF"/>
      </a:lt1>
      <a:dk2>
        <a:srgbClr val="00605F"/>
      </a:dk2>
      <a:lt2>
        <a:srgbClr val="D5E9EF"/>
      </a:lt2>
      <a:accent1>
        <a:srgbClr val="4CDAB9"/>
      </a:accent1>
      <a:accent2>
        <a:srgbClr val="248881"/>
      </a:accent2>
      <a:accent3>
        <a:srgbClr val="25BBBA"/>
      </a:accent3>
      <a:accent4>
        <a:srgbClr val="E7E983"/>
      </a:accent4>
      <a:accent5>
        <a:srgbClr val="B32546"/>
      </a:accent5>
      <a:accent6>
        <a:srgbClr val="1E4079"/>
      </a:accent6>
      <a:hlink>
        <a:srgbClr val="2A3AB6"/>
      </a:hlink>
      <a:folHlink>
        <a:srgbClr val="5564D7"/>
      </a:folHlink>
    </a:clrScheme>
    <a:fontScheme name="Custom 1">
      <a:majorFont>
        <a:latin typeface="Aptos"/>
        <a:ea typeface=""/>
        <a:cs typeface=""/>
      </a:majorFont>
      <a:minorFont>
        <a:latin typeface="Aptos"/>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B 2025_06" id="{FA53F1B0-5476-42F7-9C4A-EC6517BFFBA2}" vid="{8B504D71-C5BF-44D7-9212-B258F7401823}"/>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41A7-E66A-490D-A2C6-0197F3556A44}">
  <dimension ref="A1:D56"/>
  <sheetViews>
    <sheetView tabSelected="1" topLeftCell="A11" zoomScale="130" zoomScaleNormal="130" workbookViewId="0">
      <selection activeCell="D9" sqref="D9"/>
    </sheetView>
  </sheetViews>
  <sheetFormatPr defaultRowHeight="15" customHeight="1" x14ac:dyDescent="0.25"/>
  <cols>
    <col min="1" max="1" width="4.875" customWidth="1"/>
    <col min="2" max="2" width="62.875" customWidth="1"/>
    <col min="3" max="3" width="24.25" customWidth="1"/>
    <col min="4" max="4" width="33.75" customWidth="1"/>
  </cols>
  <sheetData>
    <row r="1" spans="1:4" ht="53.25" customHeight="1" x14ac:dyDescent="0.25">
      <c r="A1" s="30" t="s">
        <v>16</v>
      </c>
      <c r="B1" s="31"/>
      <c r="C1" s="31"/>
    </row>
    <row r="2" spans="1:4" ht="27.75" customHeight="1" x14ac:dyDescent="0.25">
      <c r="A2" s="30" t="s">
        <v>17</v>
      </c>
      <c r="B2" s="31"/>
      <c r="C2" s="31"/>
    </row>
    <row r="3" spans="1:4" ht="81" customHeight="1" x14ac:dyDescent="0.25">
      <c r="A3" s="30" t="s">
        <v>26</v>
      </c>
      <c r="B3" s="32"/>
      <c r="C3" s="32"/>
    </row>
    <row r="4" spans="1:4" ht="93.75" customHeight="1" x14ac:dyDescent="0.25">
      <c r="A4" s="30" t="s">
        <v>24</v>
      </c>
      <c r="B4" s="31"/>
      <c r="C4" s="31"/>
    </row>
    <row r="5" spans="1:4" ht="43.5" customHeight="1" x14ac:dyDescent="0.25">
      <c r="A5" s="43" t="s">
        <v>29</v>
      </c>
      <c r="B5" s="31"/>
      <c r="C5" s="31"/>
    </row>
    <row r="6" spans="1:4" ht="28.5" customHeight="1" x14ac:dyDescent="0.25">
      <c r="A6" s="30" t="s">
        <v>28</v>
      </c>
      <c r="B6" s="30"/>
      <c r="C6" s="30"/>
    </row>
    <row r="7" spans="1:4" x14ac:dyDescent="0.25">
      <c r="A7" s="41" t="s">
        <v>27</v>
      </c>
      <c r="B7" s="42"/>
      <c r="C7" s="42"/>
    </row>
    <row r="8" spans="1:4" ht="8.25" customHeight="1" x14ac:dyDescent="0.25">
      <c r="A8" s="18"/>
      <c r="B8" s="19"/>
      <c r="C8" s="19"/>
    </row>
    <row r="9" spans="1:4" ht="15" customHeight="1" x14ac:dyDescent="0.25">
      <c r="A9" s="34" t="s">
        <v>0</v>
      </c>
      <c r="B9" s="34"/>
      <c r="C9" s="34"/>
    </row>
    <row r="10" spans="1:4" s="1" customFormat="1" ht="60" x14ac:dyDescent="0.25">
      <c r="A10" s="21" t="s">
        <v>1</v>
      </c>
      <c r="B10" s="22" t="s">
        <v>2</v>
      </c>
      <c r="C10" s="22" t="s">
        <v>20</v>
      </c>
      <c r="D10" s="29"/>
    </row>
    <row r="11" spans="1:4" x14ac:dyDescent="0.25">
      <c r="A11" s="3">
        <v>1</v>
      </c>
      <c r="B11" s="2" t="s">
        <v>3</v>
      </c>
      <c r="C11" s="23"/>
      <c r="D11" s="26"/>
    </row>
    <row r="12" spans="1:4" s="8" customFormat="1" x14ac:dyDescent="0.25">
      <c r="A12" s="6">
        <v>2</v>
      </c>
      <c r="B12" s="7" t="s">
        <v>4</v>
      </c>
      <c r="C12" s="23"/>
      <c r="D12" s="26"/>
    </row>
    <row r="13" spans="1:4" s="8" customFormat="1" x14ac:dyDescent="0.25">
      <c r="A13" s="3">
        <v>3</v>
      </c>
      <c r="B13" s="7" t="s">
        <v>5</v>
      </c>
      <c r="C13" s="23"/>
      <c r="D13" s="26"/>
    </row>
    <row r="14" spans="1:4" x14ac:dyDescent="0.25">
      <c r="A14" s="6">
        <v>4</v>
      </c>
      <c r="B14" s="2" t="s">
        <v>6</v>
      </c>
      <c r="C14" s="23"/>
      <c r="D14" s="26"/>
    </row>
    <row r="15" spans="1:4" x14ac:dyDescent="0.25">
      <c r="A15" s="3">
        <v>5</v>
      </c>
      <c r="B15" s="11" t="s">
        <v>7</v>
      </c>
      <c r="C15" s="23"/>
      <c r="D15" s="26"/>
    </row>
    <row r="16" spans="1:4" s="8" customFormat="1" x14ac:dyDescent="0.25">
      <c r="A16" s="6">
        <v>6</v>
      </c>
      <c r="B16" s="12" t="s">
        <v>15</v>
      </c>
      <c r="C16" s="23"/>
      <c r="D16" s="26"/>
    </row>
    <row r="17" spans="1:4" x14ac:dyDescent="0.25">
      <c r="A17" s="3">
        <v>7</v>
      </c>
      <c r="B17" s="2" t="s">
        <v>8</v>
      </c>
      <c r="C17" s="23"/>
      <c r="D17" s="26"/>
    </row>
    <row r="18" spans="1:4" x14ac:dyDescent="0.25">
      <c r="A18" s="6">
        <v>8</v>
      </c>
      <c r="B18" s="2" t="s">
        <v>9</v>
      </c>
      <c r="C18" s="23"/>
      <c r="D18" s="26"/>
    </row>
    <row r="19" spans="1:4" x14ac:dyDescent="0.25">
      <c r="A19" s="3">
        <v>9</v>
      </c>
      <c r="B19" s="2" t="s">
        <v>10</v>
      </c>
      <c r="C19" s="23"/>
      <c r="D19" s="26"/>
    </row>
    <row r="20" spans="1:4" s="8" customFormat="1" x14ac:dyDescent="0.25">
      <c r="A20" s="6">
        <v>10</v>
      </c>
      <c r="B20" s="7" t="s">
        <v>11</v>
      </c>
      <c r="C20" s="23"/>
      <c r="D20" s="26"/>
    </row>
    <row r="21" spans="1:4" x14ac:dyDescent="0.25">
      <c r="A21" s="3">
        <v>11</v>
      </c>
      <c r="B21" s="2" t="s">
        <v>12</v>
      </c>
      <c r="C21" s="23"/>
      <c r="D21" s="26"/>
    </row>
    <row r="22" spans="1:4" x14ac:dyDescent="0.25">
      <c r="A22" s="6">
        <v>12</v>
      </c>
      <c r="B22" s="2" t="s">
        <v>13</v>
      </c>
      <c r="C22" s="23"/>
      <c r="D22" s="26"/>
    </row>
    <row r="23" spans="1:4" x14ac:dyDescent="0.25">
      <c r="A23" s="3">
        <v>13</v>
      </c>
      <c r="B23" s="5" t="s">
        <v>14</v>
      </c>
      <c r="C23" s="23"/>
      <c r="D23" s="26"/>
    </row>
    <row r="24" spans="1:4" x14ac:dyDescent="0.25">
      <c r="A24" s="36" t="s">
        <v>21</v>
      </c>
      <c r="B24" s="36"/>
      <c r="C24" s="24">
        <f>SUM(C11:C23)</f>
        <v>0</v>
      </c>
      <c r="D24" s="27"/>
    </row>
    <row r="25" spans="1:4" x14ac:dyDescent="0.25">
      <c r="A25" s="37" t="s">
        <v>19</v>
      </c>
      <c r="B25" s="38"/>
      <c r="C25" s="24">
        <f>C24*(21/100)</f>
        <v>0</v>
      </c>
      <c r="D25" s="27"/>
    </row>
    <row r="26" spans="1:4" x14ac:dyDescent="0.25">
      <c r="A26" s="37" t="s">
        <v>22</v>
      </c>
      <c r="B26" s="38"/>
      <c r="C26" s="24">
        <f>SUM(C24:C25)</f>
        <v>0</v>
      </c>
      <c r="D26" s="27"/>
    </row>
    <row r="27" spans="1:4" ht="19.5" customHeight="1" x14ac:dyDescent="0.25">
      <c r="A27" s="33" t="s">
        <v>18</v>
      </c>
      <c r="B27" s="33"/>
      <c r="C27" s="25">
        <f>C24/13</f>
        <v>0</v>
      </c>
    </row>
    <row r="28" spans="1:4" ht="15" customHeight="1" x14ac:dyDescent="0.25">
      <c r="A28" s="33" t="s">
        <v>23</v>
      </c>
      <c r="B28" s="33"/>
      <c r="C28" s="25">
        <f>C26/13</f>
        <v>0</v>
      </c>
    </row>
    <row r="29" spans="1:4" ht="15" customHeight="1" x14ac:dyDescent="0.25">
      <c r="A29" s="44" t="s">
        <v>25</v>
      </c>
      <c r="B29" s="44"/>
      <c r="C29" s="28">
        <f>16000*C27</f>
        <v>0</v>
      </c>
    </row>
    <row r="30" spans="1:4" ht="15" customHeight="1" x14ac:dyDescent="0.3">
      <c r="A30" s="39"/>
      <c r="B30" s="40"/>
      <c r="C30" s="40"/>
    </row>
    <row r="31" spans="1:4" ht="15" customHeight="1" x14ac:dyDescent="0.25">
      <c r="A31" s="9"/>
      <c r="C31" s="20"/>
    </row>
    <row r="32" spans="1:4" ht="15" customHeight="1" x14ac:dyDescent="0.25">
      <c r="A32" s="9"/>
      <c r="B32" s="9"/>
      <c r="C32" s="20"/>
    </row>
    <row r="33" spans="1:3" ht="15" customHeight="1" x14ac:dyDescent="0.25">
      <c r="A33" s="9"/>
      <c r="B33" s="9"/>
      <c r="C33" s="10"/>
    </row>
    <row r="34" spans="1:3" ht="15" customHeight="1" x14ac:dyDescent="0.25">
      <c r="B34" s="4"/>
    </row>
    <row r="35" spans="1:3" ht="15" customHeight="1" x14ac:dyDescent="0.25">
      <c r="B35" s="4"/>
    </row>
    <row r="36" spans="1:3" ht="15" customHeight="1" x14ac:dyDescent="0.25">
      <c r="B36" s="13"/>
      <c r="C36" s="13"/>
    </row>
    <row r="37" spans="1:3" ht="15" customHeight="1" x14ac:dyDescent="0.25">
      <c r="B37" s="13"/>
      <c r="C37" s="13"/>
    </row>
    <row r="38" spans="1:3" ht="15" customHeight="1" x14ac:dyDescent="0.25">
      <c r="B38" s="14"/>
      <c r="C38" s="13"/>
    </row>
    <row r="39" spans="1:3" ht="15" customHeight="1" x14ac:dyDescent="0.25">
      <c r="B39" s="13"/>
      <c r="C39" s="13"/>
    </row>
    <row r="40" spans="1:3" ht="15" customHeight="1" x14ac:dyDescent="0.25">
      <c r="B40" s="13"/>
      <c r="C40" s="13"/>
    </row>
    <row r="41" spans="1:3" ht="15" customHeight="1" x14ac:dyDescent="0.25">
      <c r="B41" s="13"/>
      <c r="C41" s="13"/>
    </row>
    <row r="42" spans="1:3" ht="15" customHeight="1" x14ac:dyDescent="0.25">
      <c r="B42" s="35"/>
      <c r="C42" s="13"/>
    </row>
    <row r="43" spans="1:3" ht="15" customHeight="1" x14ac:dyDescent="0.25">
      <c r="B43" s="35"/>
      <c r="C43" s="13"/>
    </row>
    <row r="44" spans="1:3" ht="15" customHeight="1" x14ac:dyDescent="0.25">
      <c r="B44" s="15"/>
      <c r="C44" s="13"/>
    </row>
    <row r="45" spans="1:3" ht="15" customHeight="1" x14ac:dyDescent="0.25">
      <c r="B45" s="16"/>
      <c r="C45" s="13"/>
    </row>
    <row r="46" spans="1:3" ht="15" customHeight="1" x14ac:dyDescent="0.25">
      <c r="B46" s="16"/>
      <c r="C46" s="13"/>
    </row>
    <row r="47" spans="1:3" ht="15" customHeight="1" x14ac:dyDescent="0.25">
      <c r="B47" s="16"/>
      <c r="C47" s="13"/>
    </row>
    <row r="48" spans="1:3" ht="15" customHeight="1" x14ac:dyDescent="0.25">
      <c r="B48" s="16"/>
      <c r="C48" s="13"/>
    </row>
    <row r="49" spans="2:3" ht="15" customHeight="1" x14ac:dyDescent="0.25">
      <c r="B49" s="16"/>
      <c r="C49" s="13"/>
    </row>
    <row r="50" spans="2:3" ht="15" customHeight="1" x14ac:dyDescent="0.25">
      <c r="B50" s="16"/>
      <c r="C50" s="13"/>
    </row>
    <row r="51" spans="2:3" ht="15" customHeight="1" x14ac:dyDescent="0.25">
      <c r="B51" s="16"/>
      <c r="C51" s="13"/>
    </row>
    <row r="52" spans="2:3" ht="15" customHeight="1" x14ac:dyDescent="0.25">
      <c r="B52" s="16"/>
      <c r="C52" s="13"/>
    </row>
    <row r="53" spans="2:3" ht="15" customHeight="1" x14ac:dyDescent="0.25">
      <c r="B53" s="16"/>
      <c r="C53" s="13"/>
    </row>
    <row r="54" spans="2:3" ht="15" customHeight="1" x14ac:dyDescent="0.25">
      <c r="B54" s="16"/>
      <c r="C54" s="13"/>
    </row>
    <row r="55" spans="2:3" ht="15" customHeight="1" x14ac:dyDescent="0.25">
      <c r="B55" s="17"/>
      <c r="C55" s="13"/>
    </row>
    <row r="56" spans="2:3" ht="15" customHeight="1" x14ac:dyDescent="0.25">
      <c r="B56" s="13"/>
      <c r="C56" s="13"/>
    </row>
  </sheetData>
  <mergeCells count="16">
    <mergeCell ref="B42:B43"/>
    <mergeCell ref="A4:C4"/>
    <mergeCell ref="A28:B28"/>
    <mergeCell ref="A24:B24"/>
    <mergeCell ref="A25:B25"/>
    <mergeCell ref="A26:B26"/>
    <mergeCell ref="A30:C30"/>
    <mergeCell ref="A7:C7"/>
    <mergeCell ref="A5:C5"/>
    <mergeCell ref="A29:B29"/>
    <mergeCell ref="A6:C6"/>
    <mergeCell ref="A1:C1"/>
    <mergeCell ref="A2:C2"/>
    <mergeCell ref="A3:C3"/>
    <mergeCell ref="A27:B27"/>
    <mergeCell ref="A9:C9"/>
  </mergeCells>
  <conditionalFormatting sqref="C29">
    <cfRule type="expression" dxfId="0" priority="1">
      <formula>$C$29&gt;1455000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4A71E2C446CB4A8495A47FBD578787" ma:contentTypeVersion="3" ma:contentTypeDescription="Create a new document." ma:contentTypeScope="" ma:versionID="3a3a27e46aa23c189c6a89aaa3a2e078">
  <xsd:schema xmlns:xsd="http://www.w3.org/2001/XMLSchema" xmlns:xs="http://www.w3.org/2001/XMLSchema" xmlns:p="http://schemas.microsoft.com/office/2006/metadata/properties" xmlns:ns2="a8ce2e06-7f40-423e-95b0-00a9dd24121a" targetNamespace="http://schemas.microsoft.com/office/2006/metadata/properties" ma:root="true" ma:fieldsID="140dbae9ebb02b083ee1c7320d19bcd7" ns2:_="">
    <xsd:import namespace="a8ce2e06-7f40-423e-95b0-00a9dd2412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e2e06-7f40-423e-95b0-00a9dd241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E4138-F1FC-428D-A34B-AB0D83EEFC1A}">
  <ds:schemaRefs>
    <ds:schemaRef ds:uri="http://schemas.openxmlformats.org/package/2006/metadata/core-properties"/>
    <ds:schemaRef ds:uri="a8ce2e06-7f40-423e-95b0-00a9dd24121a"/>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AE6FC54-614B-4BAD-847F-698193958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e2e06-7f40-423e-95b0-00a9dd241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FDDB7C-BFBF-462D-A44F-07BB8E2231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Andrius Adamonis</dc:creator>
  <cp:keywords/>
  <dc:description/>
  <cp:lastModifiedBy>Gintautas Aleksa</cp:lastModifiedBy>
  <cp:revision/>
  <dcterms:created xsi:type="dcterms:W3CDTF">2025-03-26T06:16:01Z</dcterms:created>
  <dcterms:modified xsi:type="dcterms:W3CDTF">2025-11-19T12:08:28Z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2a09b59-4bfd-43f2-a2c2-5b6d8700d3c9_Enabled">
    <vt:lpwstr>true</vt:lpwstr>
  </property>
  <property fmtid="{D5CDD505-2E9C-101B-9397-08002B2CF9AE}" pid="3" name="MSIP_Label_e2a09b59-4bfd-43f2-a2c2-5b6d8700d3c9_SetDate">
    <vt:lpwstr>2025-10-21T08:58:25Z</vt:lpwstr>
  </property>
  <property fmtid="{D5CDD505-2E9C-101B-9397-08002B2CF9AE}" pid="4" name="MSIP_Label_e2a09b59-4bfd-43f2-a2c2-5b6d8700d3c9_Method">
    <vt:lpwstr>Privileged</vt:lpwstr>
  </property>
  <property fmtid="{D5CDD505-2E9C-101B-9397-08002B2CF9AE}" pid="5" name="MSIP_Label_e2a09b59-4bfd-43f2-a2c2-5b6d8700d3c9_Name">
    <vt:lpwstr>LB NEVIEŠA Nematoma (Invisible)</vt:lpwstr>
  </property>
  <property fmtid="{D5CDD505-2E9C-101B-9397-08002B2CF9AE}" pid="6" name="MSIP_Label_e2a09b59-4bfd-43f2-a2c2-5b6d8700d3c9_SiteId">
    <vt:lpwstr>5a40b399-6903-4594-ad73-dc4ed7ed91c0</vt:lpwstr>
  </property>
  <property fmtid="{D5CDD505-2E9C-101B-9397-08002B2CF9AE}" pid="7" name="MSIP_Label_e2a09b59-4bfd-43f2-a2c2-5b6d8700d3c9_ActionId">
    <vt:lpwstr>2e5e05a8-9e52-4dba-b02a-629cd0c7870d</vt:lpwstr>
  </property>
  <property fmtid="{D5CDD505-2E9C-101B-9397-08002B2CF9AE}" pid="8" name="MSIP_Label_e2a09b59-4bfd-43f2-a2c2-5b6d8700d3c9_ContentBits">
    <vt:lpwstr>0</vt:lpwstr>
  </property>
  <property fmtid="{D5CDD505-2E9C-101B-9397-08002B2CF9AE}" pid="9" name="MSIP_Label_e2a09b59-4bfd-43f2-a2c2-5b6d8700d3c9_Tag">
    <vt:lpwstr>10, 0, 1, 1</vt:lpwstr>
  </property>
  <property fmtid="{D5CDD505-2E9C-101B-9397-08002B2CF9AE}" pid="10" name="ContentTypeId">
    <vt:lpwstr>0x010100354A71E2C446CB4A8495A47FBD578787</vt:lpwstr>
  </property>
</Properties>
</file>