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VSRVFS\UserFolders\e_dagiene\2025 m\Konkursai\Apšvietimas\"/>
    </mc:Choice>
  </mc:AlternateContent>
  <xr:revisionPtr revIDLastSave="0" documentId="8_{6F23AEBA-78DA-44A9-BC18-C214109A8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Hlk84593136" localSheetId="0">Lapas1!#REF!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59" i="1" l="1"/>
  <c r="F60" i="1"/>
  <c r="F61" i="1" s="1"/>
</calcChain>
</file>

<file path=xl/sharedStrings.xml><?xml version="1.0" encoding="utf-8"?>
<sst xmlns="http://schemas.openxmlformats.org/spreadsheetml/2006/main" count="123" uniqueCount="72">
  <si>
    <t>Eil. Nr.</t>
  </si>
  <si>
    <t>Darbų pavadinimas (darbai su medžiagomis)</t>
  </si>
  <si>
    <t>Preliminarus kiekis</t>
  </si>
  <si>
    <t>Mato vienetai</t>
  </si>
  <si>
    <t>Tranšėjų kasimas rankiniu būdu 1-2 kabeliams I-II grupės grunte iki 1 m gylio</t>
  </si>
  <si>
    <t xml:space="preserve">Tranšėjų 1 m gylio kasimas ekstakavtoriais 1-2 kabeliams I-II grupės grunte </t>
  </si>
  <si>
    <t>Politileninių vamzdžių iki 50 mm skersmens paklojimas</t>
  </si>
  <si>
    <t>Politileninių vamzdžių iki 63 mm skersmens paklojimas</t>
  </si>
  <si>
    <t>Politileninių vamzdžių iki 75 mm skersmens paklojimas</t>
  </si>
  <si>
    <t>Iki 100 mm skersmens plastikinių vamzdžių klojimas, prakalant iki 30 m</t>
  </si>
  <si>
    <t>Tranšėjų užpylimas rankiniu būdu 1-2 kabeliams I-II grupės grunte iki 1 m gylio</t>
  </si>
  <si>
    <t xml:space="preserve">Tranšėjų 1 m gylio užpylimas buldozeriais 1-2 kabeliams I-II grupės grunte </t>
  </si>
  <si>
    <t>I-II grupės grunto tankinimas vibroplokštėmis</t>
  </si>
  <si>
    <t>m3</t>
  </si>
  <si>
    <t>Plotų išlyginimas rankiniu būdu, kai gruntas I-II grupės</t>
  </si>
  <si>
    <t>m2</t>
  </si>
  <si>
    <t>Žolės užsėjimas</t>
  </si>
  <si>
    <t>Šaligatvio plytelių ardymas, atstatymas</t>
  </si>
  <si>
    <t>Asfalto dangos ardymas, atstatymas</t>
  </si>
  <si>
    <t>Gatvių apšvietimo valdymo skydų montavimas (skydas su pamatų IP44, foto relė, savaitinis laikrodis, kontaktorius)</t>
  </si>
  <si>
    <t>vnt.</t>
  </si>
  <si>
    <t>Gelžbetoninių atramų demontavimas ir utilizavimas</t>
  </si>
  <si>
    <t>Projektavimo paslaugos (esant poreikiui turi būti parengtas apšvietimo sistemos projektas). Rangovas turi įsivertinti, kad dalis projektų bus rengiami saugomose teritorijose</t>
  </si>
  <si>
    <t>Išpildomoji apšveitimo tinklo įrengimo dokumentacija</t>
  </si>
  <si>
    <t>m.</t>
  </si>
  <si>
    <t>Duobių kasimas rankiniu būdu pamato montavimui</t>
  </si>
  <si>
    <t>I-II grupės grunto tankinimas vibro koja</t>
  </si>
  <si>
    <t>Gerbūvio atstatymas papildant iki 5cm juodžemio sluoksniu</t>
  </si>
  <si>
    <t>Kabelio tiesimas vamzdžiuose, kai kabelio masė iki 3 kg. (kabelis Al 4x16mm2)</t>
  </si>
  <si>
    <t>Vertikalių apvalaus plieno įžemiklių įrengimas ( 1 elektrodas iki 10 m. ilgio, cinkuota įžeminimo juosta iki 1 m. ilgio)</t>
  </si>
  <si>
    <t>kompl.</t>
  </si>
  <si>
    <t>Kabelio tiesimas vamzdžiuose, kai kabelio masė iki 3 kg (kabelis AL5x25mm2)</t>
  </si>
  <si>
    <t>Kabelio tiesimas vamzdžiuose, kai kabelio masė iki 3 kg (kabelis AL5x35mm2)</t>
  </si>
  <si>
    <t>Kabelio tiesimas vamzdžiuose, kai kabelio masė iki 3 kg (kabelis AL5x16mm2)</t>
  </si>
  <si>
    <t>Kabelio tiesimas konstrukcijom, kai kabelio masė iki 1 kg (kabelis CU 3x1,5mm2)</t>
  </si>
  <si>
    <t>Signalinės juostos paklojimas tranšėjoje virš kabelio</t>
  </si>
  <si>
    <t>Kabelių sujungimo gnybtų SV-15 montavimas atramose</t>
  </si>
  <si>
    <t>G/B pamato demontavimas</t>
  </si>
  <si>
    <t>km.</t>
  </si>
  <si>
    <t>Išorės apšvietimo šviestuvų su LED / natrio lempomis demontavimas</t>
  </si>
  <si>
    <t>Cinkuotų metalinių, 4 metrų aukščio atramų  montavimas (Atrama pakopinė) (1 pav.)</t>
  </si>
  <si>
    <t>Cinkuotų metalinių, 8 metrų aukščio atramų  montavimas (Atrama kūginė) (2 pav.)</t>
  </si>
  <si>
    <t>Cinkuotų metalinių, 6 metrų aukščio atramų  montavimas (Atrama kūginė) (2 pav.)</t>
  </si>
  <si>
    <t>Pamatas VGAP-1 su montavimu</t>
  </si>
  <si>
    <t>Pamatas VGAP-2 su montavimu</t>
  </si>
  <si>
    <t>Pamatas VGAP-3 su montavimu</t>
  </si>
  <si>
    <t>Saugių, cinkuotų, 8 m. aukščio atramų montavimas (Atrama kūginė, tiekiama su jai skiru G/B pamatu ir gembe) (AB "Via Lietuva" keliuose)</t>
  </si>
  <si>
    <t>Cinkuotų metalinių, 5 metrų aukščio atramų  montavimas (Atrama pakopinė) (1 pav.)</t>
  </si>
  <si>
    <t xml:space="preserve"> Vnt. Kaina, Eur (be PVM)</t>
  </si>
  <si>
    <t>Suma, Eur (be PVM)</t>
  </si>
  <si>
    <t>VISO be PVM</t>
  </si>
  <si>
    <t>PVM suma</t>
  </si>
  <si>
    <t>VISO su PVM</t>
  </si>
  <si>
    <t>Kabelio tiesimas vamzdžiuose, kai kabelio masė iki 3 kg (kabelis AL4x25mm2)</t>
  </si>
  <si>
    <t>Cinkuotos metalinės gembės 1,0x1,0 m. montavimas (3pav.)</t>
  </si>
  <si>
    <t>Cinkuotos metalinės gembės 1,0x1,5 montavimas (3pav.)</t>
  </si>
  <si>
    <t>Cinkuotos metalinės gembės 2,0x2,5 montavimas (3pav.)</t>
  </si>
  <si>
    <t>Cilindrinių, pakopinių, 6 metrų aukščio atramų montavimas (Atrama tiekiama su jai skiru g/b pamatu, tvirtinimo / montavimo elementais vienam arba dviem šviestuvams) (7 pav.)</t>
  </si>
  <si>
    <t>Cilindrinių, pakopinių, 6 metrų aukščio atramų montavimas (Atrama tiekiama su jai skiru g/b pamatu, tvirtinimo / montavimo elementais vienam arba dviem šviestuvams) (8 pav.)</t>
  </si>
  <si>
    <t>Cilindrinių, pakopinių, 4 metrų aukščio atramų montavimas (Atrama tiekiama su jai skiru g/b pamatu, tvirtinimo / montavimo elementais) (5 pav.)</t>
  </si>
  <si>
    <t>Cilindrinių, pakopinių, 4 metrų aukščio atramų montavimas (Atrama tiekiama su jai skiru g/b pamatu, tvirtinimo / montavimo elementais) (6 pav.)</t>
  </si>
  <si>
    <t>Cilindrinių, pakopinių, 4 metrų aukščio atramų montavimas (Atrama tiekiama su jai skiru g/b pamatu, tvirtinimo / montavimo elementais) (8 pav.)</t>
  </si>
  <si>
    <t>Dekoratyvinio LED šviestuvo montavimas (9 pav.)</t>
  </si>
  <si>
    <t>Dekoratyvinio LED šviestuvo montavimas (10 pav.)</t>
  </si>
  <si>
    <t>Dekoratyvinio LED šviestuvo montavimas (11 pav.)</t>
  </si>
  <si>
    <t>Metalinės atramos demontavimas  ir utilizavimas</t>
  </si>
  <si>
    <t>Kabelio tiesimas konstrukcijom, kai kabelio masė iki 1 kg. (kabelis CU 3x2,5mm2)</t>
  </si>
  <si>
    <t>Galios automatinių jungiklių montavimas (iki 16 A)</t>
  </si>
  <si>
    <t>Galinių movų 6-35 mm2 montavimas</t>
  </si>
  <si>
    <t xml:space="preserve">Iki 100 mm skersmens plastikinių vamzdžių klojimas, kryptinio gręžimo būdu. </t>
  </si>
  <si>
    <t>LED šviestuvo 40-55W montavimas (12 pav.)</t>
  </si>
  <si>
    <t>LED šviestuvo 56-100 W montavimas (13 pav.)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</si>
</sst>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0" fillId="2" borderId="0" xfId="0" applyFill="1"/>
    <xf numFmtId="0" fontId="5" fillId="2" borderId="4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16" zoomScaleNormal="100" workbookViewId="0">
      <selection activeCell="D28" sqref="D28"/>
    </sheetView>
  </sheetViews>
  <sheetFormatPr defaultRowHeight="15" x14ac:dyDescent="0.25"/>
  <cols>
    <col min="1" max="1" width="6.7109375" customWidth="1"/>
    <col min="2" max="2" width="48.42578125" customWidth="1"/>
    <col min="3" max="3" width="7.85546875" customWidth="1"/>
    <col min="4" max="4" width="12.140625" style="37" customWidth="1"/>
    <col min="5" max="6" width="10.7109375" style="37" customWidth="1"/>
    <col min="8" max="8" width="12.28515625" customWidth="1"/>
  </cols>
  <sheetData>
    <row r="1" spans="1:6" s="1" customFormat="1" ht="30" customHeight="1" thickBot="1" x14ac:dyDescent="0.3">
      <c r="A1" s="16" t="s">
        <v>0</v>
      </c>
      <c r="B1" s="17" t="s">
        <v>1</v>
      </c>
      <c r="C1" s="17" t="s">
        <v>3</v>
      </c>
      <c r="D1" s="22" t="s">
        <v>2</v>
      </c>
      <c r="E1" s="22" t="s">
        <v>48</v>
      </c>
      <c r="F1" s="23" t="s">
        <v>49</v>
      </c>
    </row>
    <row r="2" spans="1:6" s="1" customFormat="1" ht="30" customHeight="1" x14ac:dyDescent="0.25">
      <c r="A2" s="18">
        <v>1</v>
      </c>
      <c r="B2" s="19" t="s">
        <v>4</v>
      </c>
      <c r="C2" s="20" t="s">
        <v>38</v>
      </c>
      <c r="D2" s="24">
        <v>3</v>
      </c>
      <c r="E2" s="25"/>
      <c r="F2" s="26">
        <f>SUM(E2*D2)</f>
        <v>0</v>
      </c>
    </row>
    <row r="3" spans="1:6" s="1" customFormat="1" ht="30" customHeight="1" x14ac:dyDescent="0.25">
      <c r="A3" s="3">
        <v>2</v>
      </c>
      <c r="B3" s="4" t="s">
        <v>5</v>
      </c>
      <c r="C3" s="5" t="s">
        <v>38</v>
      </c>
      <c r="D3" s="27">
        <v>7</v>
      </c>
      <c r="E3" s="28"/>
      <c r="F3" s="29">
        <f t="shared" ref="F3:F5" si="0">SUM(E3*D3)</f>
        <v>0</v>
      </c>
    </row>
    <row r="4" spans="1:6" s="1" customFormat="1" ht="30" customHeight="1" x14ac:dyDescent="0.25">
      <c r="A4" s="3">
        <v>3</v>
      </c>
      <c r="B4" s="4" t="s">
        <v>10</v>
      </c>
      <c r="C4" s="5" t="s">
        <v>38</v>
      </c>
      <c r="D4" s="27">
        <v>3</v>
      </c>
      <c r="E4" s="28"/>
      <c r="F4" s="29">
        <f t="shared" si="0"/>
        <v>0</v>
      </c>
    </row>
    <row r="5" spans="1:6" s="1" customFormat="1" ht="30" customHeight="1" x14ac:dyDescent="0.25">
      <c r="A5" s="3">
        <v>4</v>
      </c>
      <c r="B5" s="4" t="s">
        <v>11</v>
      </c>
      <c r="C5" s="5" t="s">
        <v>38</v>
      </c>
      <c r="D5" s="27">
        <v>7</v>
      </c>
      <c r="E5" s="28"/>
      <c r="F5" s="29">
        <f t="shared" si="0"/>
        <v>0</v>
      </c>
    </row>
    <row r="6" spans="1:6" s="2" customFormat="1" ht="30" customHeight="1" x14ac:dyDescent="0.25">
      <c r="A6" s="3">
        <v>5</v>
      </c>
      <c r="B6" s="4" t="s">
        <v>9</v>
      </c>
      <c r="C6" s="5" t="s">
        <v>24</v>
      </c>
      <c r="D6" s="27">
        <v>2000</v>
      </c>
      <c r="E6" s="28"/>
      <c r="F6" s="29">
        <f>SUM(E6*D6)</f>
        <v>0</v>
      </c>
    </row>
    <row r="7" spans="1:6" s="1" customFormat="1" ht="30" customHeight="1" x14ac:dyDescent="0.25">
      <c r="A7" s="15">
        <v>6</v>
      </c>
      <c r="B7" s="4" t="s">
        <v>69</v>
      </c>
      <c r="C7" s="6" t="s">
        <v>24</v>
      </c>
      <c r="D7" s="27">
        <v>8000</v>
      </c>
      <c r="E7" s="28"/>
      <c r="F7" s="29">
        <f>SUM(E7*D7)</f>
        <v>0</v>
      </c>
    </row>
    <row r="8" spans="1:6" s="1" customFormat="1" ht="18" customHeight="1" x14ac:dyDescent="0.25">
      <c r="A8" s="3">
        <v>7</v>
      </c>
      <c r="B8" s="4" t="s">
        <v>25</v>
      </c>
      <c r="C8" s="5" t="s">
        <v>20</v>
      </c>
      <c r="D8" s="27">
        <v>690</v>
      </c>
      <c r="E8" s="28"/>
      <c r="F8" s="29">
        <f t="shared" ref="F8:F51" si="1">SUM(E8*D8)</f>
        <v>0</v>
      </c>
    </row>
    <row r="9" spans="1:6" s="1" customFormat="1" ht="18" customHeight="1" x14ac:dyDescent="0.25">
      <c r="A9" s="3">
        <v>8</v>
      </c>
      <c r="B9" s="4" t="s">
        <v>12</v>
      </c>
      <c r="C9" s="7" t="s">
        <v>13</v>
      </c>
      <c r="D9" s="27">
        <v>1000</v>
      </c>
      <c r="E9" s="28"/>
      <c r="F9" s="29">
        <f t="shared" si="1"/>
        <v>0</v>
      </c>
    </row>
    <row r="10" spans="1:6" s="1" customFormat="1" ht="18" customHeight="1" x14ac:dyDescent="0.25">
      <c r="A10" s="3">
        <v>9</v>
      </c>
      <c r="B10" s="4" t="s">
        <v>26</v>
      </c>
      <c r="C10" s="5" t="s">
        <v>13</v>
      </c>
      <c r="D10" s="27">
        <v>1000</v>
      </c>
      <c r="E10" s="28"/>
      <c r="F10" s="29">
        <f t="shared" si="1"/>
        <v>0</v>
      </c>
    </row>
    <row r="11" spans="1:6" s="1" customFormat="1" ht="30" customHeight="1" x14ac:dyDescent="0.25">
      <c r="A11" s="3">
        <v>10</v>
      </c>
      <c r="B11" s="4" t="s">
        <v>27</v>
      </c>
      <c r="C11" s="5" t="s">
        <v>13</v>
      </c>
      <c r="D11" s="27">
        <v>1000</v>
      </c>
      <c r="E11" s="28"/>
      <c r="F11" s="29">
        <f t="shared" si="1"/>
        <v>0</v>
      </c>
    </row>
    <row r="12" spans="1:6" s="1" customFormat="1" ht="18" customHeight="1" x14ac:dyDescent="0.25">
      <c r="A12" s="15">
        <v>11</v>
      </c>
      <c r="B12" s="4" t="s">
        <v>14</v>
      </c>
      <c r="C12" s="5" t="s">
        <v>15</v>
      </c>
      <c r="D12" s="27">
        <v>10000</v>
      </c>
      <c r="E12" s="28"/>
      <c r="F12" s="29">
        <f t="shared" si="1"/>
        <v>0</v>
      </c>
    </row>
    <row r="13" spans="1:6" s="1" customFormat="1" ht="18" customHeight="1" x14ac:dyDescent="0.25">
      <c r="A13" s="3">
        <v>12</v>
      </c>
      <c r="B13" s="4" t="s">
        <v>16</v>
      </c>
      <c r="C13" s="5" t="s">
        <v>15</v>
      </c>
      <c r="D13" s="27">
        <v>10000</v>
      </c>
      <c r="E13" s="28"/>
      <c r="F13" s="29">
        <f t="shared" si="1"/>
        <v>0</v>
      </c>
    </row>
    <row r="14" spans="1:6" s="1" customFormat="1" ht="18" customHeight="1" x14ac:dyDescent="0.25">
      <c r="A14" s="3">
        <v>13</v>
      </c>
      <c r="B14" s="4" t="s">
        <v>6</v>
      </c>
      <c r="C14" s="5" t="s">
        <v>38</v>
      </c>
      <c r="D14" s="27">
        <v>3</v>
      </c>
      <c r="E14" s="28"/>
      <c r="F14" s="29">
        <f t="shared" si="1"/>
        <v>0</v>
      </c>
    </row>
    <row r="15" spans="1:6" s="1" customFormat="1" ht="18" customHeight="1" x14ac:dyDescent="0.25">
      <c r="A15" s="3">
        <v>14</v>
      </c>
      <c r="B15" s="4" t="s">
        <v>7</v>
      </c>
      <c r="C15" s="5" t="s">
        <v>38</v>
      </c>
      <c r="D15" s="27">
        <v>4</v>
      </c>
      <c r="E15" s="28"/>
      <c r="F15" s="29">
        <f t="shared" si="1"/>
        <v>0</v>
      </c>
    </row>
    <row r="16" spans="1:6" s="1" customFormat="1" ht="18" customHeight="1" x14ac:dyDescent="0.25">
      <c r="A16" s="3">
        <v>15</v>
      </c>
      <c r="B16" s="4" t="s">
        <v>8</v>
      </c>
      <c r="C16" s="5" t="s">
        <v>38</v>
      </c>
      <c r="D16" s="27">
        <v>4</v>
      </c>
      <c r="E16" s="28"/>
      <c r="F16" s="29">
        <f t="shared" si="1"/>
        <v>0</v>
      </c>
    </row>
    <row r="17" spans="1:6" s="1" customFormat="1" ht="30" customHeight="1" x14ac:dyDescent="0.25">
      <c r="A17" s="15">
        <v>16</v>
      </c>
      <c r="B17" s="4" t="s">
        <v>34</v>
      </c>
      <c r="C17" s="5" t="s">
        <v>24</v>
      </c>
      <c r="D17" s="27">
        <v>2600</v>
      </c>
      <c r="E17" s="28"/>
      <c r="F17" s="29">
        <f t="shared" si="1"/>
        <v>0</v>
      </c>
    </row>
    <row r="18" spans="1:6" s="1" customFormat="1" ht="30" customHeight="1" x14ac:dyDescent="0.25">
      <c r="A18" s="3">
        <v>17</v>
      </c>
      <c r="B18" s="4" t="s">
        <v>66</v>
      </c>
      <c r="C18" s="5" t="s">
        <v>24</v>
      </c>
      <c r="D18" s="27">
        <v>1500</v>
      </c>
      <c r="E18" s="28"/>
      <c r="F18" s="29">
        <f t="shared" si="1"/>
        <v>0</v>
      </c>
    </row>
    <row r="19" spans="1:6" s="1" customFormat="1" ht="30" customHeight="1" x14ac:dyDescent="0.25">
      <c r="A19" s="3">
        <v>18</v>
      </c>
      <c r="B19" s="4" t="s">
        <v>28</v>
      </c>
      <c r="C19" s="5" t="s">
        <v>38</v>
      </c>
      <c r="D19" s="27">
        <v>3</v>
      </c>
      <c r="E19" s="28"/>
      <c r="F19" s="29">
        <f t="shared" si="1"/>
        <v>0</v>
      </c>
    </row>
    <row r="20" spans="1:6" s="1" customFormat="1" ht="30" customHeight="1" x14ac:dyDescent="0.25">
      <c r="A20" s="3">
        <v>19</v>
      </c>
      <c r="B20" s="4" t="s">
        <v>33</v>
      </c>
      <c r="C20" s="5" t="s">
        <v>38</v>
      </c>
      <c r="D20" s="27">
        <v>3</v>
      </c>
      <c r="E20" s="28"/>
      <c r="F20" s="29">
        <f t="shared" si="1"/>
        <v>0</v>
      </c>
    </row>
    <row r="21" spans="1:6" s="1" customFormat="1" ht="30" customHeight="1" x14ac:dyDescent="0.25">
      <c r="A21" s="3">
        <v>20</v>
      </c>
      <c r="B21" s="4" t="s">
        <v>53</v>
      </c>
      <c r="C21" s="5" t="s">
        <v>38</v>
      </c>
      <c r="D21" s="27">
        <v>3</v>
      </c>
      <c r="E21" s="28"/>
      <c r="F21" s="29">
        <f t="shared" si="1"/>
        <v>0</v>
      </c>
    </row>
    <row r="22" spans="1:6" s="1" customFormat="1" ht="30" customHeight="1" x14ac:dyDescent="0.25">
      <c r="A22" s="15">
        <v>21</v>
      </c>
      <c r="B22" s="4" t="s">
        <v>31</v>
      </c>
      <c r="C22" s="5" t="s">
        <v>38</v>
      </c>
      <c r="D22" s="27">
        <v>6</v>
      </c>
      <c r="E22" s="28"/>
      <c r="F22" s="29">
        <f t="shared" si="1"/>
        <v>0</v>
      </c>
    </row>
    <row r="23" spans="1:6" s="1" customFormat="1" ht="30" customHeight="1" x14ac:dyDescent="0.25">
      <c r="A23" s="3">
        <v>22</v>
      </c>
      <c r="B23" s="4" t="s">
        <v>32</v>
      </c>
      <c r="C23" s="5" t="s">
        <v>38</v>
      </c>
      <c r="D23" s="27">
        <v>5</v>
      </c>
      <c r="E23" s="28"/>
      <c r="F23" s="29">
        <f t="shared" si="1"/>
        <v>0</v>
      </c>
    </row>
    <row r="24" spans="1:6" s="1" customFormat="1" ht="18" customHeight="1" x14ac:dyDescent="0.25">
      <c r="A24" s="3">
        <v>23</v>
      </c>
      <c r="B24" s="4" t="s">
        <v>35</v>
      </c>
      <c r="C24" s="5" t="s">
        <v>38</v>
      </c>
      <c r="D24" s="27">
        <v>10</v>
      </c>
      <c r="E24" s="28"/>
      <c r="F24" s="29">
        <f t="shared" si="1"/>
        <v>0</v>
      </c>
    </row>
    <row r="25" spans="1:6" s="1" customFormat="1" ht="48" customHeight="1" x14ac:dyDescent="0.25">
      <c r="A25" s="3">
        <v>24</v>
      </c>
      <c r="B25" s="4" t="s">
        <v>29</v>
      </c>
      <c r="C25" s="5" t="s">
        <v>30</v>
      </c>
      <c r="D25" s="27">
        <v>690</v>
      </c>
      <c r="E25" s="28"/>
      <c r="F25" s="29">
        <f t="shared" si="1"/>
        <v>0</v>
      </c>
    </row>
    <row r="26" spans="1:6" s="1" customFormat="1" ht="18" customHeight="1" x14ac:dyDescent="0.25">
      <c r="A26" s="3">
        <v>25</v>
      </c>
      <c r="B26" s="4" t="s">
        <v>67</v>
      </c>
      <c r="C26" s="5" t="s">
        <v>20</v>
      </c>
      <c r="D26" s="27">
        <v>690</v>
      </c>
      <c r="E26" s="28"/>
      <c r="F26" s="29">
        <f t="shared" si="1"/>
        <v>0</v>
      </c>
    </row>
    <row r="27" spans="1:6" s="1" customFormat="1" ht="30" customHeight="1" x14ac:dyDescent="0.25">
      <c r="A27" s="15">
        <v>26</v>
      </c>
      <c r="B27" s="4" t="s">
        <v>36</v>
      </c>
      <c r="C27" s="5" t="s">
        <v>20</v>
      </c>
      <c r="D27" s="27">
        <v>2760</v>
      </c>
      <c r="E27" s="28"/>
      <c r="F27" s="29">
        <f t="shared" si="1"/>
        <v>0</v>
      </c>
    </row>
    <row r="28" spans="1:6" s="1" customFormat="1" ht="18" customHeight="1" x14ac:dyDescent="0.25">
      <c r="A28" s="3">
        <v>27</v>
      </c>
      <c r="B28" s="4" t="s">
        <v>68</v>
      </c>
      <c r="C28" s="5" t="s">
        <v>30</v>
      </c>
      <c r="D28" s="27">
        <v>690</v>
      </c>
      <c r="E28" s="28"/>
      <c r="F28" s="29">
        <f t="shared" si="1"/>
        <v>0</v>
      </c>
    </row>
    <row r="29" spans="1:6" s="1" customFormat="1" ht="18" customHeight="1" x14ac:dyDescent="0.25">
      <c r="A29" s="3">
        <v>28</v>
      </c>
      <c r="B29" s="4" t="s">
        <v>17</v>
      </c>
      <c r="C29" s="5" t="s">
        <v>15</v>
      </c>
      <c r="D29" s="27">
        <v>800</v>
      </c>
      <c r="E29" s="28"/>
      <c r="F29" s="29">
        <f t="shared" si="1"/>
        <v>0</v>
      </c>
    </row>
    <row r="30" spans="1:6" s="1" customFormat="1" ht="18" customHeight="1" x14ac:dyDescent="0.25">
      <c r="A30" s="3">
        <v>29</v>
      </c>
      <c r="B30" s="4" t="s">
        <v>18</v>
      </c>
      <c r="C30" s="5" t="s">
        <v>15</v>
      </c>
      <c r="D30" s="27">
        <v>800</v>
      </c>
      <c r="E30" s="28"/>
      <c r="F30" s="29">
        <f t="shared" si="1"/>
        <v>0</v>
      </c>
    </row>
    <row r="31" spans="1:6" s="1" customFormat="1" ht="18" customHeight="1" x14ac:dyDescent="0.25">
      <c r="A31" s="3">
        <v>30</v>
      </c>
      <c r="B31" s="8" t="s">
        <v>43</v>
      </c>
      <c r="C31" s="5" t="s">
        <v>20</v>
      </c>
      <c r="D31" s="27">
        <v>100</v>
      </c>
      <c r="E31" s="28"/>
      <c r="F31" s="29">
        <f t="shared" si="1"/>
        <v>0</v>
      </c>
    </row>
    <row r="32" spans="1:6" s="1" customFormat="1" ht="18" customHeight="1" x14ac:dyDescent="0.25">
      <c r="A32" s="15">
        <v>31</v>
      </c>
      <c r="B32" s="8" t="s">
        <v>44</v>
      </c>
      <c r="C32" s="5" t="s">
        <v>20</v>
      </c>
      <c r="D32" s="27">
        <v>200</v>
      </c>
      <c r="E32" s="28"/>
      <c r="F32" s="29">
        <f t="shared" si="1"/>
        <v>0</v>
      </c>
    </row>
    <row r="33" spans="1:10" s="1" customFormat="1" ht="18" customHeight="1" x14ac:dyDescent="0.25">
      <c r="A33" s="3">
        <v>32</v>
      </c>
      <c r="B33" s="8" t="s">
        <v>45</v>
      </c>
      <c r="C33" s="5" t="s">
        <v>20</v>
      </c>
      <c r="D33" s="27">
        <v>60</v>
      </c>
      <c r="E33" s="28"/>
      <c r="F33" s="29">
        <f t="shared" si="1"/>
        <v>0</v>
      </c>
    </row>
    <row r="34" spans="1:10" s="9" customFormat="1" ht="30" customHeight="1" x14ac:dyDescent="0.25">
      <c r="A34" s="3">
        <v>33</v>
      </c>
      <c r="B34" s="8" t="s">
        <v>40</v>
      </c>
      <c r="C34" s="5" t="s">
        <v>20</v>
      </c>
      <c r="D34" s="27">
        <v>50</v>
      </c>
      <c r="E34" s="28"/>
      <c r="F34" s="29">
        <f t="shared" si="1"/>
        <v>0</v>
      </c>
      <c r="H34" s="10"/>
      <c r="I34" s="11"/>
      <c r="J34" s="11"/>
    </row>
    <row r="35" spans="1:10" s="9" customFormat="1" ht="30" customHeight="1" x14ac:dyDescent="0.25">
      <c r="A35" s="3">
        <v>34</v>
      </c>
      <c r="B35" s="8" t="s">
        <v>47</v>
      </c>
      <c r="C35" s="5" t="s">
        <v>20</v>
      </c>
      <c r="D35" s="27">
        <v>50</v>
      </c>
      <c r="E35" s="28"/>
      <c r="F35" s="29">
        <f t="shared" si="1"/>
        <v>0</v>
      </c>
      <c r="H35" s="10"/>
      <c r="I35" s="11"/>
      <c r="J35" s="11"/>
    </row>
    <row r="36" spans="1:10" s="1" customFormat="1" ht="30" customHeight="1" x14ac:dyDescent="0.25">
      <c r="A36" s="3">
        <v>35</v>
      </c>
      <c r="B36" s="8" t="s">
        <v>42</v>
      </c>
      <c r="C36" s="5" t="s">
        <v>20</v>
      </c>
      <c r="D36" s="27">
        <v>200</v>
      </c>
      <c r="E36" s="28"/>
      <c r="F36" s="29">
        <f t="shared" si="1"/>
        <v>0</v>
      </c>
    </row>
    <row r="37" spans="1:10" s="1" customFormat="1" ht="30" customHeight="1" x14ac:dyDescent="0.25">
      <c r="A37" s="15">
        <v>36</v>
      </c>
      <c r="B37" s="8" t="s">
        <v>41</v>
      </c>
      <c r="C37" s="5" t="s">
        <v>20</v>
      </c>
      <c r="D37" s="27">
        <v>60</v>
      </c>
      <c r="E37" s="28"/>
      <c r="F37" s="29">
        <f t="shared" si="1"/>
        <v>0</v>
      </c>
    </row>
    <row r="38" spans="1:10" s="1" customFormat="1" ht="48" customHeight="1" x14ac:dyDescent="0.25">
      <c r="A38" s="3">
        <v>37</v>
      </c>
      <c r="B38" s="4" t="s">
        <v>46</v>
      </c>
      <c r="C38" s="5" t="s">
        <v>20</v>
      </c>
      <c r="D38" s="27">
        <v>50</v>
      </c>
      <c r="E38" s="28"/>
      <c r="F38" s="29">
        <f t="shared" si="1"/>
        <v>0</v>
      </c>
    </row>
    <row r="39" spans="1:10" s="1" customFormat="1" ht="30" customHeight="1" x14ac:dyDescent="0.25">
      <c r="A39" s="3">
        <v>38</v>
      </c>
      <c r="B39" s="8" t="s">
        <v>54</v>
      </c>
      <c r="C39" s="5" t="s">
        <v>20</v>
      </c>
      <c r="D39" s="27">
        <v>140</v>
      </c>
      <c r="E39" s="28"/>
      <c r="F39" s="29">
        <f t="shared" si="1"/>
        <v>0</v>
      </c>
    </row>
    <row r="40" spans="1:10" s="1" customFormat="1" ht="30" customHeight="1" x14ac:dyDescent="0.25">
      <c r="A40" s="3">
        <v>39</v>
      </c>
      <c r="B40" s="8" t="s">
        <v>55</v>
      </c>
      <c r="C40" s="5" t="s">
        <v>20</v>
      </c>
      <c r="D40" s="27">
        <v>100</v>
      </c>
      <c r="E40" s="28"/>
      <c r="F40" s="29">
        <f t="shared" si="1"/>
        <v>0</v>
      </c>
    </row>
    <row r="41" spans="1:10" s="1" customFormat="1" ht="30" customHeight="1" x14ac:dyDescent="0.25">
      <c r="A41" s="3">
        <v>40</v>
      </c>
      <c r="B41" s="8" t="s">
        <v>56</v>
      </c>
      <c r="C41" s="5" t="s">
        <v>20</v>
      </c>
      <c r="D41" s="27">
        <v>20</v>
      </c>
      <c r="E41" s="28"/>
      <c r="F41" s="29">
        <f t="shared" si="1"/>
        <v>0</v>
      </c>
    </row>
    <row r="42" spans="1:10" s="1" customFormat="1" ht="48" customHeight="1" x14ac:dyDescent="0.25">
      <c r="A42" s="15">
        <v>41</v>
      </c>
      <c r="B42" s="8" t="s">
        <v>59</v>
      </c>
      <c r="C42" s="5" t="s">
        <v>20</v>
      </c>
      <c r="D42" s="27">
        <v>50</v>
      </c>
      <c r="E42" s="28"/>
      <c r="F42" s="29">
        <f t="shared" si="1"/>
        <v>0</v>
      </c>
    </row>
    <row r="43" spans="1:10" s="1" customFormat="1" ht="48" customHeight="1" x14ac:dyDescent="0.25">
      <c r="A43" s="3">
        <v>42</v>
      </c>
      <c r="B43" s="8" t="s">
        <v>60</v>
      </c>
      <c r="C43" s="5" t="s">
        <v>20</v>
      </c>
      <c r="D43" s="27">
        <v>80</v>
      </c>
      <c r="E43" s="28"/>
      <c r="F43" s="29">
        <f t="shared" si="1"/>
        <v>0</v>
      </c>
    </row>
    <row r="44" spans="1:10" s="1" customFormat="1" ht="65.099999999999994" customHeight="1" x14ac:dyDescent="0.25">
      <c r="A44" s="3">
        <v>43</v>
      </c>
      <c r="B44" s="8" t="s">
        <v>57</v>
      </c>
      <c r="C44" s="5" t="s">
        <v>20</v>
      </c>
      <c r="D44" s="27">
        <v>80</v>
      </c>
      <c r="E44" s="28"/>
      <c r="F44" s="29">
        <f t="shared" si="1"/>
        <v>0</v>
      </c>
    </row>
    <row r="45" spans="1:10" s="1" customFormat="1" ht="48" customHeight="1" x14ac:dyDescent="0.25">
      <c r="A45" s="3">
        <v>44</v>
      </c>
      <c r="B45" s="8" t="s">
        <v>61</v>
      </c>
      <c r="C45" s="5" t="s">
        <v>20</v>
      </c>
      <c r="D45" s="27">
        <v>50</v>
      </c>
      <c r="E45" s="28"/>
      <c r="F45" s="29">
        <f t="shared" si="1"/>
        <v>0</v>
      </c>
    </row>
    <row r="46" spans="1:10" s="1" customFormat="1" ht="65.099999999999994" customHeight="1" x14ac:dyDescent="0.25">
      <c r="A46" s="3">
        <v>45</v>
      </c>
      <c r="B46" s="8" t="s">
        <v>58</v>
      </c>
      <c r="C46" s="5" t="s">
        <v>20</v>
      </c>
      <c r="D46" s="27">
        <v>20</v>
      </c>
      <c r="E46" s="28"/>
      <c r="F46" s="29">
        <f t="shared" si="1"/>
        <v>0</v>
      </c>
    </row>
    <row r="47" spans="1:10" s="1" customFormat="1" ht="18" customHeight="1" x14ac:dyDescent="0.25">
      <c r="A47" s="15">
        <v>46</v>
      </c>
      <c r="B47" s="8" t="s">
        <v>62</v>
      </c>
      <c r="C47" s="5" t="s">
        <v>20</v>
      </c>
      <c r="D47" s="27">
        <v>100</v>
      </c>
      <c r="E47" s="28"/>
      <c r="F47" s="29">
        <f t="shared" si="1"/>
        <v>0</v>
      </c>
    </row>
    <row r="48" spans="1:10" s="1" customFormat="1" ht="18" customHeight="1" x14ac:dyDescent="0.25">
      <c r="A48" s="3">
        <v>47</v>
      </c>
      <c r="B48" s="8" t="s">
        <v>63</v>
      </c>
      <c r="C48" s="5" t="s">
        <v>20</v>
      </c>
      <c r="D48" s="27">
        <v>130</v>
      </c>
      <c r="E48" s="28"/>
      <c r="F48" s="29">
        <f t="shared" si="1"/>
        <v>0</v>
      </c>
    </row>
    <row r="49" spans="1:6" s="1" customFormat="1" ht="18" customHeight="1" x14ac:dyDescent="0.25">
      <c r="A49" s="3">
        <v>48</v>
      </c>
      <c r="B49" s="8" t="s">
        <v>64</v>
      </c>
      <c r="C49" s="5" t="s">
        <v>20</v>
      </c>
      <c r="D49" s="27">
        <v>150</v>
      </c>
      <c r="E49" s="28"/>
      <c r="F49" s="29">
        <f t="shared" si="1"/>
        <v>0</v>
      </c>
    </row>
    <row r="50" spans="1:6" s="1" customFormat="1" ht="18" customHeight="1" x14ac:dyDescent="0.25">
      <c r="A50" s="3">
        <v>49</v>
      </c>
      <c r="B50" s="21" t="s">
        <v>70</v>
      </c>
      <c r="C50" s="5" t="s">
        <v>20</v>
      </c>
      <c r="D50" s="27">
        <v>210</v>
      </c>
      <c r="E50" s="28"/>
      <c r="F50" s="29">
        <f t="shared" si="1"/>
        <v>0</v>
      </c>
    </row>
    <row r="51" spans="1:6" s="1" customFormat="1" ht="18" customHeight="1" x14ac:dyDescent="0.25">
      <c r="A51" s="3">
        <v>50</v>
      </c>
      <c r="B51" s="21" t="s">
        <v>71</v>
      </c>
      <c r="C51" s="5" t="s">
        <v>20</v>
      </c>
      <c r="D51" s="27">
        <v>100</v>
      </c>
      <c r="E51" s="28"/>
      <c r="F51" s="29">
        <f t="shared" si="1"/>
        <v>0</v>
      </c>
    </row>
    <row r="52" spans="1:6" s="1" customFormat="1" ht="48.75" customHeight="1" x14ac:dyDescent="0.25">
      <c r="A52" s="15">
        <v>51</v>
      </c>
      <c r="B52" s="4" t="s">
        <v>19</v>
      </c>
      <c r="C52" s="5" t="s">
        <v>20</v>
      </c>
      <c r="D52" s="27">
        <v>20</v>
      </c>
      <c r="E52" s="28"/>
      <c r="F52" s="29">
        <f>SUM(E52*D52)</f>
        <v>0</v>
      </c>
    </row>
    <row r="53" spans="1:6" s="1" customFormat="1" ht="18" customHeight="1" x14ac:dyDescent="0.25">
      <c r="A53" s="3">
        <v>52</v>
      </c>
      <c r="B53" s="8" t="s">
        <v>21</v>
      </c>
      <c r="C53" s="5" t="s">
        <v>20</v>
      </c>
      <c r="D53" s="27">
        <v>30</v>
      </c>
      <c r="E53" s="28"/>
      <c r="F53" s="29">
        <f t="shared" ref="F53:F58" si="2">SUM(E53*D53)</f>
        <v>0</v>
      </c>
    </row>
    <row r="54" spans="1:6" s="1" customFormat="1" ht="18" customHeight="1" x14ac:dyDescent="0.25">
      <c r="A54" s="3">
        <v>53</v>
      </c>
      <c r="B54" s="8" t="s">
        <v>65</v>
      </c>
      <c r="C54" s="5" t="s">
        <v>20</v>
      </c>
      <c r="D54" s="27">
        <v>30</v>
      </c>
      <c r="E54" s="28"/>
      <c r="F54" s="29">
        <f t="shared" si="2"/>
        <v>0</v>
      </c>
    </row>
    <row r="55" spans="1:6" s="1" customFormat="1" ht="18" customHeight="1" x14ac:dyDescent="0.25">
      <c r="A55" s="3">
        <v>54</v>
      </c>
      <c r="B55" s="4" t="s">
        <v>37</v>
      </c>
      <c r="C55" s="5" t="s">
        <v>20</v>
      </c>
      <c r="D55" s="27">
        <v>50</v>
      </c>
      <c r="E55" s="28"/>
      <c r="F55" s="29">
        <f t="shared" si="2"/>
        <v>0</v>
      </c>
    </row>
    <row r="56" spans="1:6" s="1" customFormat="1" ht="30" customHeight="1" x14ac:dyDescent="0.25">
      <c r="A56" s="3">
        <v>55</v>
      </c>
      <c r="B56" s="8" t="s">
        <v>39</v>
      </c>
      <c r="C56" s="5" t="s">
        <v>20</v>
      </c>
      <c r="D56" s="27">
        <v>50</v>
      </c>
      <c r="E56" s="28"/>
      <c r="F56" s="29">
        <f t="shared" si="2"/>
        <v>0</v>
      </c>
    </row>
    <row r="57" spans="1:6" s="1" customFormat="1" ht="60" customHeight="1" x14ac:dyDescent="0.25">
      <c r="A57" s="15">
        <v>56</v>
      </c>
      <c r="B57" s="8" t="s">
        <v>22</v>
      </c>
      <c r="C57" s="5" t="s">
        <v>20</v>
      </c>
      <c r="D57" s="27">
        <v>25</v>
      </c>
      <c r="E57" s="28"/>
      <c r="F57" s="29">
        <f t="shared" si="2"/>
        <v>0</v>
      </c>
    </row>
    <row r="58" spans="1:6" s="1" customFormat="1" ht="18" customHeight="1" thickBot="1" x14ac:dyDescent="0.3">
      <c r="A58" s="12">
        <v>57</v>
      </c>
      <c r="B58" s="13" t="s">
        <v>23</v>
      </c>
      <c r="C58" s="14" t="s">
        <v>20</v>
      </c>
      <c r="D58" s="30">
        <v>25</v>
      </c>
      <c r="E58" s="31"/>
      <c r="F58" s="32">
        <f t="shared" si="2"/>
        <v>0</v>
      </c>
    </row>
    <row r="59" spans="1:6" s="1" customFormat="1" ht="31.5" x14ac:dyDescent="0.25">
      <c r="D59" s="2"/>
      <c r="E59" s="33" t="s">
        <v>50</v>
      </c>
      <c r="F59" s="34">
        <f>SUM(F2:F58)</f>
        <v>0</v>
      </c>
    </row>
    <row r="60" spans="1:6" s="1" customFormat="1" ht="31.5" x14ac:dyDescent="0.25">
      <c r="D60" s="2"/>
      <c r="E60" s="35" t="s">
        <v>51</v>
      </c>
      <c r="F60" s="36">
        <f>F59*1.21-F59</f>
        <v>0</v>
      </c>
    </row>
    <row r="61" spans="1:6" ht="32.25" thickBot="1" x14ac:dyDescent="0.3">
      <c r="E61" s="38" t="s">
        <v>52</v>
      </c>
      <c r="F61" s="39">
        <f>SUM(F59+F60)</f>
        <v>0</v>
      </c>
    </row>
  </sheetData>
  <pageMargins left="1.3779527559055118" right="0.3937007874015748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Ramūnas Kodis</dc:creator>
  <cp:lastModifiedBy>Edita Dagienė</cp:lastModifiedBy>
  <cp:lastPrinted>2025-08-07T13:55:46Z</cp:lastPrinted>
  <dcterms:created xsi:type="dcterms:W3CDTF">2015-06-05T18:19:34Z</dcterms:created>
  <dcterms:modified xsi:type="dcterms:W3CDTF">2025-11-17T06:47:09Z</dcterms:modified>
</cp:coreProperties>
</file>