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uta.magdenaite-dobr\Desktop\Kibernetiniai mokymai KAM  4 dalys\Galutiniai pirkimo dokumentai\"/>
    </mc:Choice>
  </mc:AlternateContent>
  <bookViews>
    <workbookView xWindow="-30180" yWindow="495" windowWidth="27645" windowHeight="16935"/>
  </bookViews>
  <sheets>
    <sheet name="Pasiūlymas" sheetId="1" r:id="rId1"/>
    <sheet name="Subtiekėjai ir priedai" sheetId="2" r:id="rId2"/>
  </sheets>
  <calcPr calcId="162913" concurrentCalc="0"/>
</workbook>
</file>

<file path=xl/calcChain.xml><?xml version="1.0" encoding="utf-8"?>
<calcChain xmlns="http://schemas.openxmlformats.org/spreadsheetml/2006/main">
  <c r="G87" i="1" l="1"/>
  <c r="G88" i="1"/>
  <c r="G89" i="1"/>
  <c r="G90" i="1"/>
  <c r="G91" i="1"/>
  <c r="G92" i="1"/>
  <c r="G93" i="1"/>
  <c r="G94" i="1"/>
  <c r="G95" i="1"/>
  <c r="G96" i="1"/>
  <c r="G97" i="1"/>
  <c r="G98" i="1"/>
  <c r="G99" i="1"/>
  <c r="G100" i="1"/>
  <c r="G86" i="1"/>
  <c r="G101" i="1"/>
  <c r="G50" i="1"/>
  <c r="G102" i="1"/>
  <c r="G103" i="1"/>
  <c r="G74" i="1"/>
  <c r="G73" i="1"/>
  <c r="G72" i="1"/>
  <c r="G71" i="1"/>
  <c r="G70" i="1"/>
  <c r="G69" i="1"/>
  <c r="G57" i="1"/>
  <c r="G56" i="1"/>
  <c r="G55" i="1"/>
  <c r="G54" i="1"/>
  <c r="G53" i="1"/>
  <c r="G52" i="1"/>
  <c r="G51" i="1"/>
  <c r="G38" i="1"/>
  <c r="G37" i="1"/>
  <c r="G58" i="1"/>
  <c r="G59" i="1"/>
  <c r="G60" i="1"/>
  <c r="G39" i="1"/>
  <c r="G40" i="1"/>
  <c r="G41" i="1"/>
  <c r="G75" i="1"/>
  <c r="G76" i="1"/>
  <c r="G77" i="1"/>
</calcChain>
</file>

<file path=xl/sharedStrings.xml><?xml version="1.0" encoding="utf-8"?>
<sst xmlns="http://schemas.openxmlformats.org/spreadsheetml/2006/main" count="214" uniqueCount="149">
  <si>
    <t>DARBUOTOJŲ, DALYVAUJANČIŲ KIBERNETINIO SAUGUMO POLITIKOS FORMAVIME, ĮGŪDŽIŲ IR KOMPETENCIJŲ STIPRINIMAS KELIANT KVALIFIKACIJĄ</t>
  </si>
  <si>
    <t>Kam:</t>
  </si>
  <si>
    <t>Lietuvos Respublikos krašto apsaugos ministerija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</si>
  <si>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</si>
  <si>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</si>
  <si>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</si>
  <si>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</si>
  <si>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</si>
  <si>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</si>
  <si>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</si>
  <si>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</si>
  <si>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</si>
  <si>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</si>
  <si>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</si>
  <si>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</si>
  <si>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</si>
  <si>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</si>
  <si>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</si>
  <si>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</si>
  <si>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</si>
  <si>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</si>
  <si>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</si>
  <si>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</si>
  <si>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</si>
  <si>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</si>
  <si>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</si>
  <si>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UŽDARI MOKYMAI</t>
  </si>
  <si>
    <t>Tiekėjo pasiūlymas:</t>
  </si>
  <si>
    <t>Nr.</t>
  </si>
  <si>
    <t>Pavadinimas</t>
  </si>
  <si>
    <t>Mato vienetas</t>
  </si>
  <si>
    <t>Suma be PVM, Eur</t>
  </si>
  <si>
    <t>1.</t>
  </si>
  <si>
    <t>Uždari mokymai</t>
  </si>
  <si>
    <t>1.1.</t>
  </si>
  <si>
    <t>Kibernetinės dirbtuvės dirbtinio intelekto pasaulyje</t>
  </si>
  <si>
    <t>asm.</t>
  </si>
  <si>
    <t>1.2.</t>
  </si>
  <si>
    <t>Kibernetinė laboratorija: praktika ir bendrystė</t>
  </si>
  <si>
    <t>Suma be PVM</t>
  </si>
  <si>
    <t>Taikomas PVM dydis (%)</t>
  </si>
  <si>
    <t>PVM suma</t>
  </si>
  <si>
    <t>Suma su PVM</t>
  </si>
  <si>
    <t>2. DALIS</t>
  </si>
  <si>
    <t>ATVIRI MOKYMAI</t>
  </si>
  <si>
    <t>2.</t>
  </si>
  <si>
    <t>Atviri mokymai</t>
  </si>
  <si>
    <t>2.1.</t>
  </si>
  <si>
    <t>2.2.</t>
  </si>
  <si>
    <t>2.3.</t>
  </si>
  <si>
    <t>2.4.</t>
  </si>
  <si>
    <t>2.5.</t>
  </si>
  <si>
    <t>2.6.</t>
  </si>
  <si>
    <t>2.7.</t>
  </si>
  <si>
    <t>2.8.</t>
  </si>
  <si>
    <t>3. DALIS</t>
  </si>
  <si>
    <t>NUOTOLINIAI MOKYMAI</t>
  </si>
  <si>
    <t>3.</t>
  </si>
  <si>
    <t>Nuotoliniai mokymai</t>
  </si>
  <si>
    <t>3.1.</t>
  </si>
  <si>
    <t>3.2.</t>
  </si>
  <si>
    <t>3.3.</t>
  </si>
  <si>
    <t>3.4.</t>
  </si>
  <si>
    <t>3.5.</t>
  </si>
  <si>
    <t>3.6.</t>
  </si>
  <si>
    <t>4. DALIS</t>
  </si>
  <si>
    <t>KONFERENCIJOS UŽSIENYJE</t>
  </si>
  <si>
    <t>4.</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</si>
  <si>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</si>
  <si>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</si>
  <si>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</si>
  <si>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</si>
  <si>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</si>
  <si>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</si>
  <si>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</si>
  <si>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</si>
  <si>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</si>
  <si>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</si>
  <si>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</si>
  <si>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</si>
  <si>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</si>
  <si>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</si>
  <si>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</si>
  <si>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</si>
  <si>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</si>
  <si>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</si>
  <si>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</si>
  <si>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</si>
  <si>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</si>
  <si>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</si>
  <si>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</si>
  <si>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PIRKIMO SĄLYGŲ 2 PRIEDAS "PASIŪLYMO FORMA"</t>
  </si>
  <si>
    <t>* Pagal Sutarties Specialiųjų sąlygų 5.2 papunktį, Pirkėjas neįsipareigoja išpirkti maksimalų Paslaugų kiekį. Pirkėjas perka Paslaugas pagal poreikį Sutartyje arba jos priede Nr. 2 nurodytais įkainiais, neviršijant jame nurodyto Paslaugų maksimalaus kiekio.</t>
  </si>
  <si>
    <t>4.2.</t>
  </si>
  <si>
    <t>4.3.</t>
  </si>
  <si>
    <t>4.4.</t>
  </si>
  <si>
    <t>4.5.</t>
  </si>
  <si>
    <t>4.6.</t>
  </si>
  <si>
    <t>4.7.</t>
  </si>
  <si>
    <t>4.8.</t>
  </si>
  <si>
    <t>4.9.</t>
  </si>
  <si>
    <t>4.10.</t>
  </si>
  <si>
    <t>4.11.</t>
  </si>
  <si>
    <t>4.12.</t>
  </si>
  <si>
    <t>4.13.</t>
  </si>
  <si>
    <t>4.14.</t>
  </si>
  <si>
    <t>4.15.</t>
  </si>
  <si>
    <t>Maksimalus dalyvių skaičius *</t>
  </si>
  <si>
    <t>Siūlomos konferencijos pavadinimas</t>
  </si>
  <si>
    <t xml:space="preserve">Konferencijos užsienyje </t>
  </si>
  <si>
    <t>Tarptautinė konferencija, kuri apima šiuolaikines kibernetinio saugumo temas, naujausias technologijas ir sprendimus, tokiose srityse, kaip  dirbtinis intelektas (DI)</t>
  </si>
  <si>
    <t>Tarptautinė konferencija, kuri apima šiuolaikines kibernetinio saugumo temas, naujausias technologijas ir sprendimus, tokiose srityse, kaip finansinės technologijos (FinTech)</t>
  </si>
  <si>
    <t>Tarptautinė konferencija, kuri apima šiuolaikines kibernetinio saugumo temas, naujausias technologijas ir sprendimus, tokiose srityse, kaip sveikatos technologijos (HealthTech)</t>
  </si>
  <si>
    <t>Tarptautinė konferencija, kuri apima šiuolaikines kibernetinio saugumo temas, naujausias technologijas ir sprendimus, tokiose srityse, kaip debesų kompiuterija</t>
  </si>
  <si>
    <t>Tarptautinė konferencija, kuri apima šiuolaikines kibernetinio saugumo temas, naujausias technologijas ir sprendimus, tokiose srityse, kaip duomenų centrai</t>
  </si>
  <si>
    <t>Tarptautinė konferencija, kuri apima šiuolaikines kibernetinio saugumo temas, naujausias technologijas ir sprendimus, tokiose srityse, kaip išmanieji miestai</t>
  </si>
  <si>
    <t>Tarptautinė konferencija, kuri apima šiuolaikines kibernetinio saugumo temas, naujausias technologijas ir sprendimus, tokiose srityse, kaip daiktų internetas (IoT)</t>
  </si>
  <si>
    <t>Tarptautinė konferencija, kuri apima šiuolaikines kibernetinio saugumo temas, naujausias technologijas ir sprendimus, tokiose srityse, kaip atviras kodas ir programavimas</t>
  </si>
  <si>
    <t>Tarptautinė konferencija, kuri apima šiuolaikines kibernetinio saugumo temas</t>
  </si>
  <si>
    <t>Tarptautinė konferencija, kuri apima naujausias technologijas ir sprendimus, kaip kovoti su kibernetinėmis grėsmėmis</t>
  </si>
  <si>
    <t>Tarptautinė konferencija, kuri apima kibernetinio saugumo temas</t>
  </si>
  <si>
    <t>Tarptautinė konferencija, kuri apima kibernetinio saugumo temas ir programavimą pasitelkiant dirbtinį intelektą (DI)</t>
  </si>
  <si>
    <t>Tarptautinė kibernetinio saugumo konferencija</t>
  </si>
  <si>
    <t>Tarptautinė naujausių technologijų konferencija</t>
  </si>
  <si>
    <t>Tarptautinė saugumo konferencija, kuri apima inovatyvias priemones, kaip kovoti su kibernetinėmis grėsmėmis</t>
  </si>
  <si>
    <t>Įkainis be PVM, Eur</t>
  </si>
  <si>
    <t xml:space="preserve">*** Pagal Techninės specifikacijos 17 punktą konkretūs mokymų temų pavadinimai, mokymų datos, dalyvių skaičius, mokymų programa bei mokymų vieta (jei vyksta kontaktiniai mokymai) derinami su Perkančiosios organizacijos atstovais Sutartyje nustatyta tvarka. </t>
  </si>
  <si>
    <t xml:space="preserve">** Pagal Techninės specifikacijos 10 punktą konkretūs mokymų pavadinimai, mokymų datos, dalyvių skaičius, mokymų vieta derinami su Perkančiosios organizacijos atstovais.  </t>
  </si>
  <si>
    <t xml:space="preserve">**** Pagal Techninės specifikacijos 24 punktą konkretūs mokymų temų pavadinimai, el. prieigos prie mokymų pradžios data ir dalyvavimas derinami su Perkančiosios organizacijos atstovais Sutartyje nustatyta tvarka. </t>
  </si>
  <si>
    <t xml:space="preserve">***** Pagal Techninės specifikacijos 27 punktą visa informacija apie konferencijų programas, pranešėjus, dalyvavimo sąlygas derinami su Perkančiosios organizacijos atstovais Sutartyje nustatyta tvarka. </t>
  </si>
  <si>
    <t>Konferencijų užsienyje aprašymas*****</t>
  </si>
  <si>
    <t>Mokymų tema**</t>
  </si>
  <si>
    <t>Siūlomų mokymų tema</t>
  </si>
  <si>
    <t>Mokymų tema ***</t>
  </si>
  <si>
    <t>Informacinių sistemų rizikos valdymas pagal CRISC programos reikalavimus arba lygiavertis</t>
  </si>
  <si>
    <t xml:space="preserve">Mokymų tema**** </t>
  </si>
  <si>
    <t>IS sauga pagal CISSP® sertifikacijos reikalavimus arba lygiavertė</t>
  </si>
  <si>
    <t>IT/IS audito pagrindai ir metodika pagal CISA programos reikalavimus arba lygiaverčiai</t>
  </si>
  <si>
    <t>„Design Thinking“ mokymai arba lygiaverčiai</t>
  </si>
  <si>
    <t>Kibernetinės erdvės domenų pagrindų (angl. Cyberspace Domain Foundations) mokymai arba lygiaverčiai</t>
  </si>
  <si>
    <t>Informacijos saugos valdymas pagal CISM programos reikalavimus arba lygiavetris</t>
  </si>
  <si>
    <t>Lyderystės ir komandos valdymo skaitmeniniame pasaulyje (angl. Leadership and Team Management in a Digital World) mokymai arba lygiaverčiai</t>
  </si>
  <si>
    <t>Kvantiškai saugios kriptografijos pagrindų (angl. Quantum-safe Cryptography Essentials) mokymai arba lygiaverčiai</t>
  </si>
  <si>
    <t>„SANS“ instituto mokymai „AIS247: AI Security Essentials for Business Leaders“ arba lygiaverčiai </t>
  </si>
  <si>
    <t>„SANS“ instituto mokymai „SEC402: Cybersecurity Writing: Hack the Reader“ arba lygiaverčiai</t>
  </si>
  <si>
    <t>„SANS“ instituto mokymai „LDR514 Security Strategic Planning, Policy, and Leadership“ arba lygiaverčiai</t>
  </si>
  <si>
    <t>„SANS“ instituto mokymai „LDR433: Managing Human Risk“ arba lygiaverčiai</t>
  </si>
  <si>
    <t>„SANS“ instituto mokymai „SEC403: Secrets to Successful Cybersecurity Presentation“ arba lygiaverčiai</t>
  </si>
  <si>
    <t>„SANS“ instituto mokymai „SEC275: Foundations: Computers, Technology, &amp; Security™“ arba lygiaverčiai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</si>
</sst>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97">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4" borderId="23" xfId="0" applyFont="1" applyFill="1" applyBorder="1" applyAlignment="1">
      <alignment vertical="center" wrapText="1"/>
    </xf>
    <xf numFmtId="0" fontId="1" fillId="4" borderId="23" xfId="0" applyFont="1" applyFill="1" applyBorder="1" applyAlignment="1">
      <alignment horizontal="left" vertical="top" wrapText="1"/>
    </xf>
    <xf numFmtId="0" fontId="2" fillId="4" borderId="24" xfId="0" applyFont="1" applyFill="1" applyBorder="1"/>
    <xf numFmtId="0" fontId="1" fillId="4" borderId="25" xfId="0" applyFont="1" applyFill="1" applyBorder="1"/>
    <xf numFmtId="0" fontId="1" fillId="4" borderId="23" xfId="0" applyFont="1" applyFill="1" applyBorder="1" applyAlignment="1">
      <alignment horizontal="center"/>
    </xf>
    <xf numFmtId="0" fontId="1" fillId="4" borderId="23" xfId="0" applyFont="1" applyFill="1" applyBorder="1" applyAlignment="1">
      <alignment horizontal="center" vertical="center"/>
    </xf>
    <xf numFmtId="0" fontId="2" fillId="4" borderId="23" xfId="0" applyFont="1" applyFill="1" applyBorder="1" applyAlignment="1">
      <alignment horizontal="center"/>
    </xf>
    <xf numFmtId="0" fontId="2" fillId="4" borderId="23" xfId="0" applyFont="1" applyFill="1" applyBorder="1" applyAlignment="1">
      <alignment vertical="top"/>
    </xf>
    <xf numFmtId="0" fontId="2" fillId="4" borderId="24" xfId="0" applyFont="1" applyFill="1" applyBorder="1" applyAlignment="1">
      <alignment vertical="top"/>
    </xf>
    <xf numFmtId="0" fontId="5" fillId="2" borderId="1" xfId="0" applyFont="1" applyFill="1" applyBorder="1" applyAlignment="1">
      <alignment vertical="top"/>
    </xf>
    <xf numFmtId="0" fontId="2" fillId="4" borderId="23" xfId="0" applyFont="1" applyFill="1" applyBorder="1" applyAlignment="1">
      <alignment vertical="top" wrapText="1"/>
    </xf>
    <xf numFmtId="0" fontId="1" fillId="5" borderId="23" xfId="0" applyFont="1" applyFill="1" applyBorder="1" applyAlignment="1" applyProtection="1">
      <alignment vertical="top"/>
      <protection locked="0"/>
    </xf>
    <xf numFmtId="0" fontId="1" fillId="7" borderId="23" xfId="0" applyFont="1" applyFill="1" applyBorder="1" applyAlignment="1">
      <alignment vertical="center" wrapText="1"/>
    </xf>
    <xf numFmtId="0" fontId="1" fillId="4" borderId="2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2" fillId="4" borderId="23" xfId="0" applyFont="1" applyFill="1" applyBorder="1" applyAlignment="1">
      <alignment horizontal="left" vertical="top" wrapText="1"/>
    </xf>
    <xf numFmtId="0" fontId="1" fillId="2" borderId="0" xfId="0" applyFont="1" applyFill="1"/>
    <xf numFmtId="0" fontId="1" fillId="2" borderId="0" xfId="0" applyFont="1" applyFill="1"/>
    <xf numFmtId="0" fontId="1" fillId="2" borderId="0" xfId="0" applyFont="1" applyFill="1" applyAlignment="1">
      <alignment vertical="center" wrapText="1"/>
    </xf>
    <xf numFmtId="0" fontId="2" fillId="2" borderId="0" xfId="0" applyFont="1" applyFill="1"/>
    <xf numFmtId="0" fontId="1" fillId="2" borderId="0" xfId="0" applyFont="1" applyFill="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2" fillId="4" borderId="0" xfId="0" applyFont="1" applyFill="1" applyBorder="1" applyAlignment="1">
      <alignment horizontal="right" vertical="top" wrapText="1"/>
    </xf>
    <xf numFmtId="0" fontId="2" fillId="4" borderId="26" xfId="0" applyFont="1" applyFill="1" applyBorder="1" applyAlignment="1">
      <alignment horizontal="righ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1" fillId="7" borderId="23" xfId="0"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5"/>
  <sheetViews>
    <sheetView tabSelected="1" zoomScale="80" zoomScaleNormal="80" workbookViewId="0">
      <selection activeCell="E102" sqref="E102"/>
    </sheetView>
  </sheetViews>
  <sheetFormatPr defaultColWidth="10.875" defaultRowHeight="15" x14ac:dyDescent="0.25"/>
  <cols>
    <col min="1" max="1" width="9.125" style="7" customWidth="1"/>
    <col min="2" max="2" width="90.875" style="7" customWidth="1"/>
    <col min="3" max="3" width="43.5" style="43" customWidth="1"/>
    <col min="4" max="4" width="16.875" style="7" customWidth="1"/>
    <col min="5" max="5" width="16.625" style="7" customWidth="1"/>
    <col min="6" max="6" width="16.125" style="7" customWidth="1"/>
    <col min="7" max="7" width="15.75" style="7" customWidth="1"/>
    <col min="8" max="8" width="15" style="7" customWidth="1"/>
    <col min="9" max="9" width="26.5" style="7" customWidth="1"/>
    <col min="10" max="16" width="25" style="7" customWidth="1"/>
    <col min="17" max="17" width="10.875" style="7" customWidth="1"/>
    <col min="18" max="16384" width="10.875" style="7"/>
  </cols>
  <sheetData>
    <row r="2" spans="1:6" x14ac:dyDescent="0.25">
      <c r="A2" s="12" t="s">
        <v>91</v>
      </c>
      <c r="B2" s="10"/>
      <c r="C2" s="45"/>
    </row>
    <row r="3" spans="1:6" x14ac:dyDescent="0.25">
      <c r="B3" s="1"/>
      <c r="C3" s="1"/>
    </row>
    <row r="4" spans="1:6" x14ac:dyDescent="0.25">
      <c r="A4" s="12" t="s">
        <v>0</v>
      </c>
      <c r="B4" s="10"/>
      <c r="C4" s="45"/>
    </row>
    <row r="5" spans="1:6" x14ac:dyDescent="0.25">
      <c r="A5" s="10"/>
      <c r="B5" s="10"/>
      <c r="C5" s="45"/>
    </row>
    <row r="6" spans="1:6" x14ac:dyDescent="0.25">
      <c r="A6" s="7" t="s">
        <v>1</v>
      </c>
      <c r="B6" s="12" t="s">
        <v>2</v>
      </c>
      <c r="C6" s="12"/>
    </row>
    <row r="7" spans="1:6" x14ac:dyDescent="0.25">
      <c r="B7" s="10"/>
      <c r="C7" s="45"/>
    </row>
    <row r="8" spans="1:6" x14ac:dyDescent="0.25">
      <c r="A8" s="2" t="s">
        <v>3</v>
      </c>
      <c r="B8" s="13"/>
      <c r="C8" s="7"/>
    </row>
    <row r="9" spans="1:6" x14ac:dyDescent="0.25">
      <c r="A9" s="2" t="s">
        <v>4</v>
      </c>
      <c r="B9" s="13"/>
      <c r="C9" s="7"/>
    </row>
    <row r="10" spans="1:6" x14ac:dyDescent="0.25">
      <c r="A10" s="2" t="s">
        <v>5</v>
      </c>
      <c r="B10" s="13"/>
      <c r="C10" s="7"/>
    </row>
    <row r="11" spans="1:6" x14ac:dyDescent="0.25">
      <c r="C11" s="7"/>
    </row>
    <row r="12" spans="1:6" ht="15.75" x14ac:dyDescent="0.25">
      <c r="A12" s="56" t="s">
        <v>6</v>
      </c>
      <c r="B12" s="57"/>
      <c r="C12" s="50"/>
      <c r="D12" s="51"/>
      <c r="E12" s="51"/>
      <c r="F12" s="52"/>
    </row>
    <row r="13" spans="1:6" ht="15.95" customHeight="1" x14ac:dyDescent="0.25">
      <c r="A13" s="63" t="s">
        <v>7</v>
      </c>
      <c r="B13" s="54"/>
      <c r="C13" s="50"/>
      <c r="D13" s="51"/>
      <c r="E13" s="51"/>
      <c r="F13" s="52"/>
    </row>
    <row r="14" spans="1:6" ht="15.95" customHeight="1" x14ac:dyDescent="0.25">
      <c r="A14" s="63" t="s">
        <v>8</v>
      </c>
      <c r="B14" s="54"/>
      <c r="C14" s="50"/>
      <c r="D14" s="51"/>
      <c r="E14" s="51"/>
      <c r="F14" s="52"/>
    </row>
    <row r="15" spans="1:6" ht="15.95" customHeight="1" x14ac:dyDescent="0.25">
      <c r="A15" s="56" t="s">
        <v>9</v>
      </c>
      <c r="B15" s="57"/>
      <c r="C15" s="50"/>
      <c r="D15" s="51"/>
      <c r="E15" s="51"/>
      <c r="F15" s="52"/>
    </row>
    <row r="16" spans="1:6" ht="63" customHeight="1" x14ac:dyDescent="0.25">
      <c r="A16" s="53" t="s">
        <v>10</v>
      </c>
      <c r="B16" s="54"/>
      <c r="C16" s="50"/>
      <c r="D16" s="51"/>
      <c r="E16" s="51"/>
      <c r="F16" s="52"/>
    </row>
    <row r="17" spans="1:7" ht="15.95" customHeight="1" x14ac:dyDescent="0.25">
      <c r="A17" s="56" t="s">
        <v>11</v>
      </c>
      <c r="B17" s="57"/>
      <c r="C17" s="50"/>
      <c r="D17" s="51"/>
      <c r="E17" s="51"/>
      <c r="F17" s="52"/>
    </row>
    <row r="18" spans="1:7" ht="15.95" customHeight="1" x14ac:dyDescent="0.25">
      <c r="A18" s="56" t="s">
        <v>12</v>
      </c>
      <c r="B18" s="57"/>
      <c r="C18" s="50"/>
      <c r="D18" s="51"/>
      <c r="E18" s="51"/>
      <c r="F18" s="52"/>
    </row>
    <row r="19" spans="1:7" ht="48" customHeight="1" x14ac:dyDescent="0.25">
      <c r="A19" s="56" t="s">
        <v>13</v>
      </c>
      <c r="B19" s="57"/>
      <c r="C19" s="50"/>
      <c r="D19" s="51"/>
      <c r="E19" s="51"/>
      <c r="F19" s="52"/>
    </row>
    <row r="20" spans="1:7" ht="54.95" customHeight="1" x14ac:dyDescent="0.25">
      <c r="A20" s="56" t="s">
        <v>14</v>
      </c>
      <c r="B20" s="57"/>
      <c r="C20" s="50"/>
      <c r="D20" s="51"/>
      <c r="E20" s="51"/>
      <c r="F20" s="52"/>
    </row>
    <row r="21" spans="1:7" ht="71.099999999999994" customHeight="1" x14ac:dyDescent="0.25">
      <c r="A21" s="60" t="s">
        <v>15</v>
      </c>
      <c r="B21" s="61"/>
      <c r="C21" s="64"/>
      <c r="D21" s="65"/>
      <c r="E21" s="65"/>
      <c r="F21" s="65"/>
      <c r="G21" s="14"/>
    </row>
    <row r="22" spans="1:7" ht="18" customHeight="1" x14ac:dyDescent="0.25">
      <c r="A22" s="8"/>
      <c r="B22" s="8"/>
      <c r="C22" s="44"/>
      <c r="D22" s="9"/>
      <c r="E22" s="9"/>
      <c r="F22" s="9"/>
      <c r="G22" s="9"/>
    </row>
    <row r="23" spans="1:7" x14ac:dyDescent="0.25">
      <c r="A23" s="55" t="s">
        <v>16</v>
      </c>
      <c r="B23" s="49"/>
      <c r="C23" s="49"/>
      <c r="D23" s="49"/>
      <c r="E23" s="49"/>
      <c r="F23" s="49"/>
      <c r="G23" s="49"/>
    </row>
    <row r="24" spans="1:7" x14ac:dyDescent="0.25">
      <c r="A24" s="49" t="s">
        <v>17</v>
      </c>
      <c r="B24" s="49"/>
      <c r="C24" s="49"/>
      <c r="D24" s="49"/>
      <c r="E24" s="49"/>
      <c r="F24" s="49"/>
      <c r="G24" s="49"/>
    </row>
    <row r="25" spans="1:7" x14ac:dyDescent="0.25">
      <c r="A25" s="49" t="s">
        <v>18</v>
      </c>
      <c r="B25" s="49"/>
      <c r="C25" s="49"/>
      <c r="D25" s="49"/>
      <c r="E25" s="49"/>
      <c r="F25" s="49"/>
      <c r="G25" s="49"/>
    </row>
    <row r="26" spans="1:7" x14ac:dyDescent="0.25">
      <c r="A26" s="49" t="s">
        <v>19</v>
      </c>
      <c r="B26" s="49"/>
      <c r="C26" s="49"/>
      <c r="D26" s="49"/>
      <c r="E26" s="49"/>
      <c r="F26" s="49"/>
      <c r="G26" s="49"/>
    </row>
    <row r="27" spans="1:7" x14ac:dyDescent="0.25">
      <c r="A27" s="49" t="s">
        <v>20</v>
      </c>
      <c r="B27" s="49"/>
      <c r="C27" s="49"/>
      <c r="D27" s="49"/>
      <c r="E27" s="49"/>
      <c r="F27" s="49"/>
      <c r="G27" s="49"/>
    </row>
    <row r="28" spans="1:7" ht="32.1" customHeight="1" x14ac:dyDescent="0.25">
      <c r="A28" s="62" t="s">
        <v>21</v>
      </c>
      <c r="B28" s="49"/>
      <c r="C28" s="49"/>
      <c r="D28" s="49"/>
      <c r="E28" s="49"/>
      <c r="F28" s="49"/>
      <c r="G28" s="49"/>
    </row>
    <row r="29" spans="1:7" x14ac:dyDescent="0.25">
      <c r="A29" s="49" t="s">
        <v>22</v>
      </c>
      <c r="B29" s="49"/>
      <c r="C29" s="49"/>
      <c r="D29" s="49"/>
      <c r="E29" s="49"/>
      <c r="F29" s="49"/>
      <c r="G29" s="49"/>
    </row>
    <row r="30" spans="1:7" x14ac:dyDescent="0.25">
      <c r="A30" s="14" t="s">
        <v>23</v>
      </c>
      <c r="E30" s="15"/>
    </row>
    <row r="31" spans="1:7" x14ac:dyDescent="0.25">
      <c r="A31" s="14" t="s">
        <v>24</v>
      </c>
    </row>
    <row r="32" spans="1:7" x14ac:dyDescent="0.25">
      <c r="A32" s="12" t="s">
        <v>25</v>
      </c>
      <c r="B32" s="12" t="s">
        <v>26</v>
      </c>
      <c r="C32" s="12"/>
    </row>
    <row r="34" spans="1:8" x14ac:dyDescent="0.25">
      <c r="A34" s="12" t="s">
        <v>27</v>
      </c>
    </row>
    <row r="35" spans="1:8" x14ac:dyDescent="0.25">
      <c r="A35" s="16" t="s">
        <v>28</v>
      </c>
      <c r="B35" s="16" t="s">
        <v>131</v>
      </c>
      <c r="C35" s="33" t="s">
        <v>132</v>
      </c>
      <c r="D35" s="16" t="s">
        <v>107</v>
      </c>
      <c r="E35" s="16" t="s">
        <v>30</v>
      </c>
      <c r="F35" s="16" t="s">
        <v>125</v>
      </c>
      <c r="G35" s="16" t="s">
        <v>31</v>
      </c>
    </row>
    <row r="36" spans="1:8" x14ac:dyDescent="0.25">
      <c r="A36" s="16" t="s">
        <v>32</v>
      </c>
      <c r="B36" s="16" t="s">
        <v>33</v>
      </c>
      <c r="C36" s="17"/>
      <c r="D36" s="17"/>
      <c r="E36" s="17"/>
      <c r="F36" s="17"/>
      <c r="G36" s="17"/>
    </row>
    <row r="37" spans="1:8" x14ac:dyDescent="0.25">
      <c r="A37" s="17" t="s">
        <v>34</v>
      </c>
      <c r="B37" s="17" t="s">
        <v>35</v>
      </c>
      <c r="C37" s="38"/>
      <c r="D37" s="30">
        <v>15</v>
      </c>
      <c r="E37" s="30" t="s">
        <v>36</v>
      </c>
      <c r="F37" s="18"/>
      <c r="G37" s="30" t="str">
        <f>IF(ISBLANK(F37),"", PRODUCT(D37,F37))</f>
        <v/>
      </c>
    </row>
    <row r="38" spans="1:8" x14ac:dyDescent="0.25">
      <c r="A38" s="17" t="s">
        <v>37</v>
      </c>
      <c r="B38" s="17" t="s">
        <v>38</v>
      </c>
      <c r="C38" s="96"/>
      <c r="D38" s="30">
        <v>15</v>
      </c>
      <c r="E38" s="30" t="s">
        <v>36</v>
      </c>
      <c r="F38" s="18"/>
      <c r="G38" s="30" t="str">
        <f>IF(ISBLANK(F38),"", PRODUCT(D38,F38))</f>
        <v/>
      </c>
    </row>
    <row r="39" spans="1:8" x14ac:dyDescent="0.25">
      <c r="F39" s="16" t="s">
        <v>39</v>
      </c>
      <c r="G39" s="32" t="str">
        <f>IF((SUMPRODUCT(--(G37:G38=""))&gt;0), "", ROUND(SUM(G37:G38),2))</f>
        <v/>
      </c>
      <c r="H39" s="14"/>
    </row>
    <row r="40" spans="1:8" x14ac:dyDescent="0.25">
      <c r="D40" s="16" t="s">
        <v>40</v>
      </c>
      <c r="E40" s="19"/>
      <c r="F40" s="16" t="s">
        <v>41</v>
      </c>
      <c r="G40" s="32" t="str">
        <f>IF(OR(G39="",E40=""),"", ROUND(PRODUCT(E40,G39)/100,2))</f>
        <v/>
      </c>
      <c r="H40" s="14"/>
    </row>
    <row r="41" spans="1:8" x14ac:dyDescent="0.25">
      <c r="F41" s="16" t="s">
        <v>42</v>
      </c>
      <c r="G41" s="32">
        <f>IF(ISBLANK(G40), "", ROUND(SUM(G39:G40),2))</f>
        <v>0</v>
      </c>
    </row>
    <row r="42" spans="1:8" x14ac:dyDescent="0.25">
      <c r="A42" s="7" t="s">
        <v>127</v>
      </c>
    </row>
    <row r="45" spans="1:8" x14ac:dyDescent="0.25">
      <c r="A45" s="12" t="s">
        <v>43</v>
      </c>
      <c r="B45" s="12" t="s">
        <v>44</v>
      </c>
      <c r="C45" s="12"/>
    </row>
    <row r="47" spans="1:8" x14ac:dyDescent="0.25">
      <c r="A47" s="12" t="s">
        <v>27</v>
      </c>
    </row>
    <row r="48" spans="1:8" ht="32.25" customHeight="1" x14ac:dyDescent="0.25">
      <c r="A48" s="33" t="s">
        <v>28</v>
      </c>
      <c r="B48" s="33" t="s">
        <v>133</v>
      </c>
      <c r="C48" s="33" t="s">
        <v>132</v>
      </c>
      <c r="D48" s="48" t="s">
        <v>107</v>
      </c>
      <c r="E48" s="33" t="s">
        <v>30</v>
      </c>
      <c r="F48" s="33" t="s">
        <v>125</v>
      </c>
      <c r="G48" s="33" t="s">
        <v>31</v>
      </c>
    </row>
    <row r="49" spans="1:8" x14ac:dyDescent="0.25">
      <c r="A49" s="16" t="s">
        <v>45</v>
      </c>
      <c r="B49" s="16" t="s">
        <v>46</v>
      </c>
      <c r="C49" s="16"/>
      <c r="D49" s="17"/>
      <c r="E49" s="17"/>
      <c r="F49" s="17"/>
      <c r="G49" s="17"/>
    </row>
    <row r="50" spans="1:8" x14ac:dyDescent="0.25">
      <c r="A50" s="17" t="s">
        <v>47</v>
      </c>
      <c r="B50" s="17" t="s">
        <v>134</v>
      </c>
      <c r="C50" s="96"/>
      <c r="D50" s="30">
        <v>5</v>
      </c>
      <c r="E50" s="30" t="s">
        <v>36</v>
      </c>
      <c r="F50" s="18"/>
      <c r="G50" s="30" t="str">
        <f t="shared" ref="G50:G57" si="0">IF(ISBLANK(F50),"", PRODUCT(D50,F50))</f>
        <v/>
      </c>
    </row>
    <row r="51" spans="1:8" x14ac:dyDescent="0.25">
      <c r="A51" s="17" t="s">
        <v>48</v>
      </c>
      <c r="B51" s="17" t="s">
        <v>137</v>
      </c>
      <c r="C51" s="96"/>
      <c r="D51" s="30">
        <v>5</v>
      </c>
      <c r="E51" s="30" t="s">
        <v>36</v>
      </c>
      <c r="F51" s="18"/>
      <c r="G51" s="30" t="str">
        <f t="shared" si="0"/>
        <v/>
      </c>
    </row>
    <row r="52" spans="1:8" x14ac:dyDescent="0.25">
      <c r="A52" s="17" t="s">
        <v>49</v>
      </c>
      <c r="B52" s="17" t="s">
        <v>140</v>
      </c>
      <c r="C52" s="96"/>
      <c r="D52" s="30">
        <v>4</v>
      </c>
      <c r="E52" s="30" t="s">
        <v>36</v>
      </c>
      <c r="F52" s="18"/>
      <c r="G52" s="30" t="str">
        <f t="shared" si="0"/>
        <v/>
      </c>
    </row>
    <row r="53" spans="1:8" x14ac:dyDescent="0.25">
      <c r="A53" s="17" t="s">
        <v>50</v>
      </c>
      <c r="B53" s="17" t="s">
        <v>136</v>
      </c>
      <c r="C53" s="96"/>
      <c r="D53" s="30">
        <v>2</v>
      </c>
      <c r="E53" s="30" t="s">
        <v>36</v>
      </c>
      <c r="F53" s="18"/>
      <c r="G53" s="30" t="str">
        <f t="shared" si="0"/>
        <v/>
      </c>
    </row>
    <row r="54" spans="1:8" x14ac:dyDescent="0.25">
      <c r="A54" s="17" t="s">
        <v>51</v>
      </c>
      <c r="B54" s="17" t="s">
        <v>138</v>
      </c>
      <c r="C54" s="96"/>
      <c r="D54" s="30">
        <v>1</v>
      </c>
      <c r="E54" s="30" t="s">
        <v>36</v>
      </c>
      <c r="F54" s="18"/>
      <c r="G54" s="30" t="str">
        <f t="shared" si="0"/>
        <v/>
      </c>
    </row>
    <row r="55" spans="1:8" x14ac:dyDescent="0.25">
      <c r="A55" s="17" t="s">
        <v>52</v>
      </c>
      <c r="B55" s="17" t="s">
        <v>139</v>
      </c>
      <c r="C55" s="96"/>
      <c r="D55" s="30">
        <v>1</v>
      </c>
      <c r="E55" s="30" t="s">
        <v>36</v>
      </c>
      <c r="F55" s="18"/>
      <c r="G55" s="30" t="str">
        <f t="shared" si="0"/>
        <v/>
      </c>
    </row>
    <row r="56" spans="1:8" ht="30" x14ac:dyDescent="0.25">
      <c r="A56" s="17" t="s">
        <v>53</v>
      </c>
      <c r="B56" s="27" t="s">
        <v>141</v>
      </c>
      <c r="C56" s="96"/>
      <c r="D56" s="30">
        <v>1</v>
      </c>
      <c r="E56" s="30" t="s">
        <v>36</v>
      </c>
      <c r="F56" s="18"/>
      <c r="G56" s="30" t="str">
        <f t="shared" si="0"/>
        <v/>
      </c>
    </row>
    <row r="57" spans="1:8" ht="33" customHeight="1" x14ac:dyDescent="0.25">
      <c r="A57" s="17" t="s">
        <v>54</v>
      </c>
      <c r="B57" s="47" t="s">
        <v>142</v>
      </c>
      <c r="C57" s="96"/>
      <c r="D57" s="30">
        <v>1</v>
      </c>
      <c r="E57" s="30" t="s">
        <v>36</v>
      </c>
      <c r="F57" s="18"/>
      <c r="G57" s="30" t="str">
        <f t="shared" si="0"/>
        <v/>
      </c>
    </row>
    <row r="58" spans="1:8" x14ac:dyDescent="0.25">
      <c r="F58" s="16" t="s">
        <v>39</v>
      </c>
      <c r="G58" s="32" t="str">
        <f>IF((SUMPRODUCT(--(G50:G57=""))&gt;0), "", ROUND(SUM(G50:G57),2))</f>
        <v/>
      </c>
      <c r="H58" s="14"/>
    </row>
    <row r="59" spans="1:8" x14ac:dyDescent="0.25">
      <c r="D59" s="16" t="s">
        <v>40</v>
      </c>
      <c r="E59" s="19"/>
      <c r="F59" s="16" t="s">
        <v>41</v>
      </c>
      <c r="G59" s="32" t="str">
        <f>IF(OR(G58="",E59=""),"", ROUND(PRODUCT(E59,G58)/100,2))</f>
        <v/>
      </c>
      <c r="H59" s="14"/>
    </row>
    <row r="60" spans="1:8" x14ac:dyDescent="0.25">
      <c r="F60" s="16" t="s">
        <v>42</v>
      </c>
      <c r="G60" s="32">
        <f>IF(ISBLANK(G59), "", ROUND(SUM(G58:G59),2))</f>
        <v>0</v>
      </c>
    </row>
    <row r="61" spans="1:8" x14ac:dyDescent="0.25">
      <c r="A61" s="42" t="s">
        <v>126</v>
      </c>
      <c r="B61" s="46"/>
      <c r="C61" s="46"/>
    </row>
    <row r="64" spans="1:8" x14ac:dyDescent="0.25">
      <c r="A64" s="12" t="s">
        <v>55</v>
      </c>
      <c r="B64" s="12" t="s">
        <v>56</v>
      </c>
      <c r="C64" s="12"/>
    </row>
    <row r="66" spans="1:8" x14ac:dyDescent="0.25">
      <c r="A66" s="12" t="s">
        <v>27</v>
      </c>
    </row>
    <row r="67" spans="1:8" ht="36" customHeight="1" x14ac:dyDescent="0.25">
      <c r="A67" s="36" t="s">
        <v>28</v>
      </c>
      <c r="B67" s="33" t="s">
        <v>135</v>
      </c>
      <c r="C67" s="36" t="s">
        <v>132</v>
      </c>
      <c r="D67" s="48" t="s">
        <v>107</v>
      </c>
      <c r="E67" s="36" t="s">
        <v>30</v>
      </c>
      <c r="F67" s="36" t="s">
        <v>125</v>
      </c>
      <c r="G67" s="36" t="s">
        <v>31</v>
      </c>
    </row>
    <row r="68" spans="1:8" x14ac:dyDescent="0.25">
      <c r="A68" s="16" t="s">
        <v>57</v>
      </c>
      <c r="B68" s="16" t="s">
        <v>58</v>
      </c>
      <c r="C68" s="16"/>
      <c r="D68" s="17"/>
      <c r="E68" s="17"/>
      <c r="F68" s="17"/>
      <c r="G68" s="17"/>
    </row>
    <row r="69" spans="1:8" x14ac:dyDescent="0.25">
      <c r="A69" s="17" t="s">
        <v>59</v>
      </c>
      <c r="B69" s="17" t="s">
        <v>143</v>
      </c>
      <c r="C69" s="96"/>
      <c r="D69" s="30">
        <v>15</v>
      </c>
      <c r="E69" s="31" t="s">
        <v>36</v>
      </c>
      <c r="F69" s="18"/>
      <c r="G69" s="30" t="str">
        <f t="shared" ref="G69:G74" si="1">IF(ISBLANK(F69),"", PRODUCT(D69,F69))</f>
        <v/>
      </c>
    </row>
    <row r="70" spans="1:8" x14ac:dyDescent="0.25">
      <c r="A70" s="17" t="s">
        <v>60</v>
      </c>
      <c r="B70" s="17" t="s">
        <v>144</v>
      </c>
      <c r="C70" s="96"/>
      <c r="D70" s="30">
        <v>1</v>
      </c>
      <c r="E70" s="31" t="s">
        <v>36</v>
      </c>
      <c r="F70" s="18"/>
      <c r="G70" s="30" t="str">
        <f t="shared" si="1"/>
        <v/>
      </c>
    </row>
    <row r="71" spans="1:8" x14ac:dyDescent="0.25">
      <c r="A71" s="17" t="s">
        <v>61</v>
      </c>
      <c r="B71" s="17" t="s">
        <v>145</v>
      </c>
      <c r="C71" s="96"/>
      <c r="D71" s="30">
        <v>6</v>
      </c>
      <c r="E71" s="31" t="s">
        <v>36</v>
      </c>
      <c r="F71" s="18"/>
      <c r="G71" s="30" t="str">
        <f t="shared" si="1"/>
        <v/>
      </c>
    </row>
    <row r="72" spans="1:8" x14ac:dyDescent="0.25">
      <c r="A72" s="17" t="s">
        <v>62</v>
      </c>
      <c r="B72" s="17" t="s">
        <v>146</v>
      </c>
      <c r="C72" s="96"/>
      <c r="D72" s="30">
        <v>2</v>
      </c>
      <c r="E72" s="31" t="s">
        <v>36</v>
      </c>
      <c r="F72" s="18"/>
      <c r="G72" s="30" t="str">
        <f t="shared" si="1"/>
        <v/>
      </c>
    </row>
    <row r="73" spans="1:8" x14ac:dyDescent="0.25">
      <c r="A73" s="17" t="s">
        <v>63</v>
      </c>
      <c r="B73" s="17" t="s">
        <v>147</v>
      </c>
      <c r="C73" s="96"/>
      <c r="D73" s="30">
        <v>2</v>
      </c>
      <c r="E73" s="31" t="s">
        <v>36</v>
      </c>
      <c r="F73" s="18"/>
      <c r="G73" s="30" t="str">
        <f t="shared" si="1"/>
        <v/>
      </c>
    </row>
    <row r="74" spans="1:8" x14ac:dyDescent="0.25">
      <c r="A74" s="17" t="s">
        <v>64</v>
      </c>
      <c r="B74" s="17" t="s">
        <v>148</v>
      </c>
      <c r="C74" s="96"/>
      <c r="D74" s="30">
        <v>2</v>
      </c>
      <c r="E74" s="31" t="s">
        <v>36</v>
      </c>
      <c r="F74" s="18"/>
      <c r="G74" s="30" t="str">
        <f t="shared" si="1"/>
        <v/>
      </c>
    </row>
    <row r="75" spans="1:8" x14ac:dyDescent="0.25">
      <c r="F75" s="16" t="s">
        <v>39</v>
      </c>
      <c r="G75" s="32" t="str">
        <f>IF((SUMPRODUCT(--(G69:G74=""))&gt;0), "", ROUND(SUM(G69:G74),2))</f>
        <v/>
      </c>
      <c r="H75" s="14"/>
    </row>
    <row r="76" spans="1:8" x14ac:dyDescent="0.25">
      <c r="D76" s="16" t="s">
        <v>40</v>
      </c>
      <c r="E76" s="19"/>
      <c r="F76" s="16" t="s">
        <v>41</v>
      </c>
      <c r="G76" s="32" t="str">
        <f>IF(OR(G75="",E76=""),"", ROUND(PRODUCT(E76,G75)/100,2))</f>
        <v/>
      </c>
      <c r="H76" s="14"/>
    </row>
    <row r="77" spans="1:8" x14ac:dyDescent="0.25">
      <c r="F77" s="16" t="s">
        <v>42</v>
      </c>
      <c r="G77" s="32">
        <f>IF(ISBLANK(G76), "", ROUND(SUM(G75:G76),2))</f>
        <v>0</v>
      </c>
    </row>
    <row r="78" spans="1:8" x14ac:dyDescent="0.25">
      <c r="A78" s="7" t="s">
        <v>128</v>
      </c>
    </row>
    <row r="81" spans="1:7" x14ac:dyDescent="0.25">
      <c r="A81" s="12" t="s">
        <v>65</v>
      </c>
      <c r="B81" s="12" t="s">
        <v>66</v>
      </c>
      <c r="C81" s="12"/>
    </row>
    <row r="83" spans="1:7" x14ac:dyDescent="0.25">
      <c r="A83" s="12" t="s">
        <v>27</v>
      </c>
    </row>
    <row r="84" spans="1:7" ht="30" x14ac:dyDescent="0.25">
      <c r="A84" s="33" t="s">
        <v>28</v>
      </c>
      <c r="B84" s="34" t="s">
        <v>130</v>
      </c>
      <c r="C84" s="35" t="s">
        <v>108</v>
      </c>
      <c r="D84" s="48" t="s">
        <v>107</v>
      </c>
      <c r="E84" s="33" t="s">
        <v>30</v>
      </c>
      <c r="F84" s="33" t="s">
        <v>125</v>
      </c>
      <c r="G84" s="33" t="s">
        <v>31</v>
      </c>
    </row>
    <row r="85" spans="1:7" x14ac:dyDescent="0.25">
      <c r="A85" s="16" t="s">
        <v>67</v>
      </c>
      <c r="B85" s="28" t="s">
        <v>109</v>
      </c>
      <c r="C85" s="7"/>
      <c r="D85" s="29"/>
      <c r="E85" s="17"/>
      <c r="F85" s="17"/>
      <c r="G85" s="17"/>
    </row>
    <row r="86" spans="1:7" s="25" customFormat="1" ht="30.6" customHeight="1" x14ac:dyDescent="0.25">
      <c r="A86" s="41" t="s">
        <v>68</v>
      </c>
      <c r="B86" s="27" t="s">
        <v>110</v>
      </c>
      <c r="C86" s="96"/>
      <c r="D86" s="39">
        <v>1</v>
      </c>
      <c r="E86" s="40" t="s">
        <v>36</v>
      </c>
      <c r="F86" s="96"/>
      <c r="G86" s="26" t="str">
        <f>IF(ISBLANK(F86),"", PRODUCT(D86,F86))</f>
        <v/>
      </c>
    </row>
    <row r="87" spans="1:7" s="25" customFormat="1" ht="30" customHeight="1" x14ac:dyDescent="0.25">
      <c r="A87" s="41" t="s">
        <v>93</v>
      </c>
      <c r="B87" s="27" t="s">
        <v>111</v>
      </c>
      <c r="C87" s="96"/>
      <c r="D87" s="39">
        <v>1</v>
      </c>
      <c r="E87" s="40" t="s">
        <v>36</v>
      </c>
      <c r="F87" s="96"/>
      <c r="G87" s="26" t="str">
        <f t="shared" ref="G87:G100" si="2">IF(ISBLANK(F87),"", PRODUCT(D87,F87))</f>
        <v/>
      </c>
    </row>
    <row r="88" spans="1:7" s="25" customFormat="1" ht="29.45" customHeight="1" x14ac:dyDescent="0.25">
      <c r="A88" s="41" t="s">
        <v>94</v>
      </c>
      <c r="B88" s="27" t="s">
        <v>112</v>
      </c>
      <c r="C88" s="96"/>
      <c r="D88" s="39">
        <v>1</v>
      </c>
      <c r="E88" s="40" t="s">
        <v>36</v>
      </c>
      <c r="F88" s="96"/>
      <c r="G88" s="26" t="str">
        <f t="shared" si="2"/>
        <v/>
      </c>
    </row>
    <row r="89" spans="1:7" s="25" customFormat="1" ht="30.6" customHeight="1" x14ac:dyDescent="0.25">
      <c r="A89" s="41" t="s">
        <v>95</v>
      </c>
      <c r="B89" s="27" t="s">
        <v>113</v>
      </c>
      <c r="C89" s="96"/>
      <c r="D89" s="39">
        <v>1</v>
      </c>
      <c r="E89" s="40" t="s">
        <v>36</v>
      </c>
      <c r="F89" s="96"/>
      <c r="G89" s="26" t="str">
        <f t="shared" si="2"/>
        <v/>
      </c>
    </row>
    <row r="90" spans="1:7" s="25" customFormat="1" ht="33.6" customHeight="1" x14ac:dyDescent="0.25">
      <c r="A90" s="41" t="s">
        <v>96</v>
      </c>
      <c r="B90" s="27" t="s">
        <v>114</v>
      </c>
      <c r="C90" s="96"/>
      <c r="D90" s="39">
        <v>1</v>
      </c>
      <c r="E90" s="40" t="s">
        <v>36</v>
      </c>
      <c r="F90" s="96"/>
      <c r="G90" s="26" t="str">
        <f t="shared" si="2"/>
        <v/>
      </c>
    </row>
    <row r="91" spans="1:7" s="25" customFormat="1" ht="28.15" customHeight="1" x14ac:dyDescent="0.25">
      <c r="A91" s="41" t="s">
        <v>97</v>
      </c>
      <c r="B91" s="27" t="s">
        <v>115</v>
      </c>
      <c r="C91" s="96"/>
      <c r="D91" s="39">
        <v>1</v>
      </c>
      <c r="E91" s="40" t="s">
        <v>36</v>
      </c>
      <c r="F91" s="96"/>
      <c r="G91" s="26" t="str">
        <f t="shared" si="2"/>
        <v/>
      </c>
    </row>
    <row r="92" spans="1:7" s="25" customFormat="1" ht="31.15" customHeight="1" x14ac:dyDescent="0.25">
      <c r="A92" s="41" t="s">
        <v>98</v>
      </c>
      <c r="B92" s="27" t="s">
        <v>116</v>
      </c>
      <c r="C92" s="96"/>
      <c r="D92" s="39">
        <v>1</v>
      </c>
      <c r="E92" s="40" t="s">
        <v>36</v>
      </c>
      <c r="F92" s="96"/>
      <c r="G92" s="26" t="str">
        <f t="shared" si="2"/>
        <v/>
      </c>
    </row>
    <row r="93" spans="1:7" s="25" customFormat="1" ht="30.6" customHeight="1" x14ac:dyDescent="0.25">
      <c r="A93" s="41" t="s">
        <v>99</v>
      </c>
      <c r="B93" s="27" t="s">
        <v>117</v>
      </c>
      <c r="C93" s="96"/>
      <c r="D93" s="39">
        <v>1</v>
      </c>
      <c r="E93" s="40" t="s">
        <v>36</v>
      </c>
      <c r="F93" s="96"/>
      <c r="G93" s="26" t="str">
        <f t="shared" si="2"/>
        <v/>
      </c>
    </row>
    <row r="94" spans="1:7" s="25" customFormat="1" ht="16.149999999999999" customHeight="1" x14ac:dyDescent="0.25">
      <c r="A94" s="41" t="s">
        <v>100</v>
      </c>
      <c r="B94" s="27" t="s">
        <v>118</v>
      </c>
      <c r="C94" s="96"/>
      <c r="D94" s="39">
        <v>1</v>
      </c>
      <c r="E94" s="40" t="s">
        <v>36</v>
      </c>
      <c r="F94" s="96"/>
      <c r="G94" s="26" t="str">
        <f t="shared" si="2"/>
        <v/>
      </c>
    </row>
    <row r="95" spans="1:7" s="25" customFormat="1" ht="30.6" customHeight="1" x14ac:dyDescent="0.25">
      <c r="A95" s="41" t="s">
        <v>101</v>
      </c>
      <c r="B95" s="27" t="s">
        <v>119</v>
      </c>
      <c r="C95" s="96"/>
      <c r="D95" s="39">
        <v>1</v>
      </c>
      <c r="E95" s="40" t="s">
        <v>36</v>
      </c>
      <c r="F95" s="96"/>
      <c r="G95" s="26" t="str">
        <f t="shared" si="2"/>
        <v/>
      </c>
    </row>
    <row r="96" spans="1:7" s="25" customFormat="1" ht="19.149999999999999" customHeight="1" x14ac:dyDescent="0.25">
      <c r="A96" s="41" t="s">
        <v>102</v>
      </c>
      <c r="B96" s="27" t="s">
        <v>120</v>
      </c>
      <c r="C96" s="96"/>
      <c r="D96" s="39">
        <v>1</v>
      </c>
      <c r="E96" s="40" t="s">
        <v>36</v>
      </c>
      <c r="F96" s="96"/>
      <c r="G96" s="26" t="str">
        <f t="shared" si="2"/>
        <v/>
      </c>
    </row>
    <row r="97" spans="1:7" s="25" customFormat="1" ht="28.9" customHeight="1" x14ac:dyDescent="0.25">
      <c r="A97" s="41" t="s">
        <v>103</v>
      </c>
      <c r="B97" s="27" t="s">
        <v>121</v>
      </c>
      <c r="C97" s="96"/>
      <c r="D97" s="39">
        <v>1</v>
      </c>
      <c r="E97" s="40" t="s">
        <v>36</v>
      </c>
      <c r="F97" s="96"/>
      <c r="G97" s="26" t="str">
        <f t="shared" si="2"/>
        <v/>
      </c>
    </row>
    <row r="98" spans="1:7" s="25" customFormat="1" ht="18" customHeight="1" x14ac:dyDescent="0.25">
      <c r="A98" s="41" t="s">
        <v>104</v>
      </c>
      <c r="B98" s="27" t="s">
        <v>122</v>
      </c>
      <c r="C98" s="96"/>
      <c r="D98" s="39">
        <v>1</v>
      </c>
      <c r="E98" s="40" t="s">
        <v>36</v>
      </c>
      <c r="F98" s="96"/>
      <c r="G98" s="26" t="str">
        <f t="shared" si="2"/>
        <v/>
      </c>
    </row>
    <row r="99" spans="1:7" s="25" customFormat="1" ht="19.149999999999999" customHeight="1" x14ac:dyDescent="0.25">
      <c r="A99" s="41" t="s">
        <v>105</v>
      </c>
      <c r="B99" s="27" t="s">
        <v>123</v>
      </c>
      <c r="C99" s="96"/>
      <c r="D99" s="39">
        <v>1</v>
      </c>
      <c r="E99" s="40" t="s">
        <v>36</v>
      </c>
      <c r="F99" s="96"/>
      <c r="G99" s="26" t="str">
        <f t="shared" si="2"/>
        <v/>
      </c>
    </row>
    <row r="100" spans="1:7" s="25" customFormat="1" ht="28.9" customHeight="1" x14ac:dyDescent="0.25">
      <c r="A100" s="41" t="s">
        <v>106</v>
      </c>
      <c r="B100" s="27" t="s">
        <v>124</v>
      </c>
      <c r="C100" s="96"/>
      <c r="D100" s="39">
        <v>1</v>
      </c>
      <c r="E100" s="40" t="s">
        <v>36</v>
      </c>
      <c r="F100" s="96"/>
      <c r="G100" s="26" t="str">
        <f t="shared" si="2"/>
        <v/>
      </c>
    </row>
    <row r="101" spans="1:7" x14ac:dyDescent="0.25">
      <c r="C101" s="7"/>
      <c r="F101" s="16" t="s">
        <v>39</v>
      </c>
      <c r="G101" s="16" t="str">
        <f>IF((SUMPRODUCT(--(G86:G100=""))&gt;0), "", ROUND(SUM(G86:G100),2))</f>
        <v/>
      </c>
    </row>
    <row r="102" spans="1:7" ht="17.45" customHeight="1" x14ac:dyDescent="0.25">
      <c r="C102" s="58" t="s">
        <v>40</v>
      </c>
      <c r="D102" s="59"/>
      <c r="E102" s="37"/>
      <c r="F102" s="33" t="s">
        <v>41</v>
      </c>
      <c r="G102" s="16" t="str">
        <f>IF(OR(G101="",E102=""),"", ROUND(PRODUCT(E102,G101)/100,2))</f>
        <v/>
      </c>
    </row>
    <row r="103" spans="1:7" x14ac:dyDescent="0.25">
      <c r="C103" s="7"/>
      <c r="F103" s="16" t="s">
        <v>42</v>
      </c>
      <c r="G103" s="16">
        <f>IF(ISBLANK(G102), "", ROUND(SUM(G101:G102),2))</f>
        <v>0</v>
      </c>
    </row>
    <row r="104" spans="1:7" x14ac:dyDescent="0.25">
      <c r="A104" s="7" t="s">
        <v>129</v>
      </c>
    </row>
    <row r="105" spans="1:7" x14ac:dyDescent="0.25">
      <c r="A105" s="7" t="s">
        <v>92</v>
      </c>
    </row>
  </sheetData>
  <sheetProtection algorithmName="SHA-512" hashValue="q3WOiSKyUAZcfWCf29z0vKrRwngIrw0/Al3z/Sax6i7xT5yZcqCrSPXGRlifyo4XmcjrARb1qJbR7W/+WKWDbA==" saltValue="mTqXLpZTuOrJmgvF8OihEA==" spinCount="100000" sheet="1" objects="1" scenarios="1"/>
  <mergeCells count="28">
    <mergeCell ref="C102:D102"/>
    <mergeCell ref="A29:G29"/>
    <mergeCell ref="C14:F14"/>
    <mergeCell ref="A12:B12"/>
    <mergeCell ref="A21:B21"/>
    <mergeCell ref="A28:G28"/>
    <mergeCell ref="C20:F20"/>
    <mergeCell ref="C16:F16"/>
    <mergeCell ref="A14:B14"/>
    <mergeCell ref="A17:B17"/>
    <mergeCell ref="A24:G24"/>
    <mergeCell ref="A20:B20"/>
    <mergeCell ref="A19:B19"/>
    <mergeCell ref="C12:F12"/>
    <mergeCell ref="C21:F21"/>
    <mergeCell ref="A13:B13"/>
    <mergeCell ref="A25:G25"/>
    <mergeCell ref="A27:G27"/>
    <mergeCell ref="A26:G26"/>
    <mergeCell ref="C19:F19"/>
    <mergeCell ref="C13:F13"/>
    <mergeCell ref="C18:F18"/>
    <mergeCell ref="A16:B16"/>
    <mergeCell ref="A23:G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3"/>
  <sheetViews>
    <sheetView workbookViewId="0">
      <selection activeCell="B41" sqref="B41:G41"/>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92" t="s">
        <v>69</v>
      </c>
      <c r="B2" s="49"/>
      <c r="C2" s="49"/>
      <c r="D2" s="49"/>
      <c r="E2" s="49"/>
      <c r="F2" s="49"/>
      <c r="G2" s="49"/>
      <c r="H2" s="49"/>
      <c r="I2" s="49"/>
      <c r="J2" s="49"/>
      <c r="K2" s="49"/>
    </row>
    <row r="3" spans="1:11" x14ac:dyDescent="0.25">
      <c r="A3" s="49"/>
      <c r="B3" s="49"/>
      <c r="C3" s="49"/>
      <c r="D3" s="49"/>
      <c r="E3" s="49"/>
      <c r="F3" s="49"/>
      <c r="G3" s="49"/>
      <c r="H3" s="49"/>
      <c r="I3" s="49"/>
      <c r="J3" s="49"/>
      <c r="K3" s="49"/>
    </row>
    <row r="4" spans="1:11" ht="15.95" customHeight="1" thickBot="1" x14ac:dyDescent="0.3">
      <c r="A4" s="3"/>
      <c r="B4" s="3"/>
      <c r="C4" s="3"/>
      <c r="D4" s="3"/>
      <c r="E4" s="3"/>
      <c r="F4" s="3"/>
      <c r="G4" s="3"/>
      <c r="H4" s="3"/>
      <c r="I4" s="3"/>
      <c r="J4" s="3"/>
    </row>
    <row r="5" spans="1:11" ht="48" customHeight="1" x14ac:dyDescent="0.25">
      <c r="A5" s="91" t="s">
        <v>70</v>
      </c>
      <c r="B5" s="83"/>
      <c r="C5" s="93" t="s">
        <v>71</v>
      </c>
      <c r="D5" s="82"/>
      <c r="E5" s="83"/>
      <c r="F5" s="93" t="s">
        <v>72</v>
      </c>
      <c r="G5" s="82"/>
      <c r="H5" s="83"/>
      <c r="I5" s="93" t="s">
        <v>73</v>
      </c>
      <c r="J5" s="83"/>
      <c r="K5" s="4" t="s">
        <v>74</v>
      </c>
    </row>
    <row r="6" spans="1:11" ht="48.95" customHeight="1" x14ac:dyDescent="0.25">
      <c r="A6" s="70"/>
      <c r="B6" s="57"/>
      <c r="C6" s="66"/>
      <c r="D6" s="67"/>
      <c r="E6" s="57"/>
      <c r="F6" s="66"/>
      <c r="G6" s="67"/>
      <c r="H6" s="57"/>
      <c r="I6" s="66"/>
      <c r="J6" s="57"/>
      <c r="K6" s="20"/>
    </row>
    <row r="7" spans="1:11" ht="48.95" customHeight="1" x14ac:dyDescent="0.25">
      <c r="A7" s="70"/>
      <c r="B7" s="57"/>
      <c r="C7" s="66"/>
      <c r="D7" s="67"/>
      <c r="E7" s="57"/>
      <c r="F7" s="66"/>
      <c r="G7" s="67"/>
      <c r="H7" s="57"/>
      <c r="I7" s="66"/>
      <c r="J7" s="57"/>
      <c r="K7" s="20"/>
    </row>
    <row r="8" spans="1:11" ht="48.95" customHeight="1" x14ac:dyDescent="0.25">
      <c r="A8" s="70"/>
      <c r="B8" s="57"/>
      <c r="C8" s="66"/>
      <c r="D8" s="67"/>
      <c r="E8" s="57"/>
      <c r="F8" s="66"/>
      <c r="G8" s="67"/>
      <c r="H8" s="57"/>
      <c r="I8" s="66"/>
      <c r="J8" s="57"/>
      <c r="K8" s="20"/>
    </row>
    <row r="9" spans="1:11" ht="48.95" customHeight="1" x14ac:dyDescent="0.25">
      <c r="A9" s="70"/>
      <c r="B9" s="57"/>
      <c r="C9" s="66"/>
      <c r="D9" s="67"/>
      <c r="E9" s="57"/>
      <c r="F9" s="66"/>
      <c r="G9" s="67"/>
      <c r="H9" s="57"/>
      <c r="I9" s="66"/>
      <c r="J9" s="57"/>
      <c r="K9" s="20"/>
    </row>
    <row r="10" spans="1:11" ht="48.95" customHeight="1" x14ac:dyDescent="0.25">
      <c r="A10" s="70"/>
      <c r="B10" s="57"/>
      <c r="C10" s="66"/>
      <c r="D10" s="67"/>
      <c r="E10" s="57"/>
      <c r="F10" s="66"/>
      <c r="G10" s="67"/>
      <c r="H10" s="57"/>
      <c r="I10" s="66"/>
      <c r="J10" s="57"/>
      <c r="K10" s="20"/>
    </row>
    <row r="11" spans="1:11" ht="48.95" customHeight="1" x14ac:dyDescent="0.25">
      <c r="A11" s="70"/>
      <c r="B11" s="57"/>
      <c r="C11" s="66"/>
      <c r="D11" s="67"/>
      <c r="E11" s="57"/>
      <c r="F11" s="66"/>
      <c r="G11" s="67"/>
      <c r="H11" s="57"/>
      <c r="I11" s="66"/>
      <c r="J11" s="57"/>
      <c r="K11" s="20"/>
    </row>
    <row r="12" spans="1:11" ht="48.95" customHeight="1" x14ac:dyDescent="0.25">
      <c r="A12" s="70"/>
      <c r="B12" s="57"/>
      <c r="C12" s="66"/>
      <c r="D12" s="67"/>
      <c r="E12" s="57"/>
      <c r="F12" s="66"/>
      <c r="G12" s="67"/>
      <c r="H12" s="57"/>
      <c r="I12" s="66"/>
      <c r="J12" s="57"/>
      <c r="K12" s="20"/>
    </row>
    <row r="13" spans="1:11" ht="48.95" customHeight="1" x14ac:dyDescent="0.25">
      <c r="A13" s="70"/>
      <c r="B13" s="57"/>
      <c r="C13" s="66"/>
      <c r="D13" s="67"/>
      <c r="E13" s="57"/>
      <c r="F13" s="66"/>
      <c r="G13" s="67"/>
      <c r="H13" s="57"/>
      <c r="I13" s="66"/>
      <c r="J13" s="57"/>
      <c r="K13" s="20"/>
    </row>
    <row r="14" spans="1:11" ht="48.95" customHeight="1" x14ac:dyDescent="0.25">
      <c r="A14" s="70"/>
      <c r="B14" s="57"/>
      <c r="C14" s="66"/>
      <c r="D14" s="67"/>
      <c r="E14" s="57"/>
      <c r="F14" s="66"/>
      <c r="G14" s="67"/>
      <c r="H14" s="57"/>
      <c r="I14" s="66"/>
      <c r="J14" s="57"/>
      <c r="K14" s="20"/>
    </row>
    <row r="15" spans="1:11" ht="48" customHeight="1" thickBot="1" x14ac:dyDescent="0.3">
      <c r="A15" s="78"/>
      <c r="B15" s="73"/>
      <c r="C15" s="71"/>
      <c r="D15" s="72"/>
      <c r="E15" s="73"/>
      <c r="F15" s="71"/>
      <c r="G15" s="72"/>
      <c r="H15" s="73"/>
      <c r="I15" s="71"/>
      <c r="J15" s="73"/>
      <c r="K15" s="21"/>
    </row>
    <row r="16" spans="1:11" ht="18.95" customHeight="1" x14ac:dyDescent="0.25">
      <c r="A16" s="5"/>
      <c r="B16" s="5"/>
      <c r="C16" s="5"/>
      <c r="D16" s="5"/>
      <c r="E16" s="5"/>
      <c r="F16" s="5"/>
      <c r="G16" s="5"/>
      <c r="H16" s="5"/>
      <c r="I16" s="5"/>
      <c r="J16" s="5"/>
      <c r="K16" s="6"/>
    </row>
    <row r="17" spans="1:11" ht="48.95" customHeight="1" x14ac:dyDescent="0.25">
      <c r="A17" s="95" t="s">
        <v>75</v>
      </c>
      <c r="B17" s="49"/>
      <c r="C17" s="49"/>
      <c r="D17" s="49"/>
      <c r="E17" s="49"/>
      <c r="F17" s="49"/>
      <c r="G17" s="49"/>
      <c r="H17" s="49"/>
      <c r="I17" s="49"/>
      <c r="J17" s="49"/>
      <c r="K17" s="49"/>
    </row>
    <row r="18" spans="1:11" ht="15.95" customHeight="1" thickBot="1" x14ac:dyDescent="0.3">
      <c r="A18" s="5"/>
      <c r="B18" s="5"/>
      <c r="C18" s="5"/>
      <c r="D18" s="5"/>
      <c r="E18" s="5"/>
      <c r="F18" s="5"/>
      <c r="G18" s="5"/>
      <c r="H18" s="5"/>
      <c r="I18" s="5"/>
      <c r="J18" s="5"/>
      <c r="K18" s="6"/>
    </row>
    <row r="19" spans="1:11" ht="48.95" customHeight="1" x14ac:dyDescent="0.25">
      <c r="A19" s="91" t="s">
        <v>29</v>
      </c>
      <c r="B19" s="83"/>
      <c r="C19" s="93" t="s">
        <v>71</v>
      </c>
      <c r="D19" s="82"/>
      <c r="E19" s="83"/>
      <c r="F19" s="93" t="s">
        <v>76</v>
      </c>
      <c r="G19" s="82"/>
      <c r="H19" s="83"/>
      <c r="I19" s="76" t="s">
        <v>73</v>
      </c>
      <c r="J19" s="77"/>
      <c r="K19" s="6"/>
    </row>
    <row r="20" spans="1:11" ht="48.95" customHeight="1" x14ac:dyDescent="0.25">
      <c r="A20" s="70"/>
      <c r="B20" s="57"/>
      <c r="C20" s="66"/>
      <c r="D20" s="67"/>
      <c r="E20" s="57"/>
      <c r="F20" s="66"/>
      <c r="G20" s="67"/>
      <c r="H20" s="57"/>
      <c r="I20" s="68"/>
      <c r="J20" s="69"/>
      <c r="K20" s="6"/>
    </row>
    <row r="21" spans="1:11" ht="48.95" customHeight="1" x14ac:dyDescent="0.25">
      <c r="A21" s="70"/>
      <c r="B21" s="57"/>
      <c r="C21" s="66"/>
      <c r="D21" s="67"/>
      <c r="E21" s="57"/>
      <c r="F21" s="66"/>
      <c r="G21" s="67"/>
      <c r="H21" s="57"/>
      <c r="I21" s="68"/>
      <c r="J21" s="69"/>
      <c r="K21" s="6"/>
    </row>
    <row r="22" spans="1:11" ht="48.95" customHeight="1" x14ac:dyDescent="0.25">
      <c r="A22" s="70"/>
      <c r="B22" s="57"/>
      <c r="C22" s="66"/>
      <c r="D22" s="67"/>
      <c r="E22" s="57"/>
      <c r="F22" s="66"/>
      <c r="G22" s="67"/>
      <c r="H22" s="57"/>
      <c r="I22" s="68"/>
      <c r="J22" s="69"/>
      <c r="K22" s="6"/>
    </row>
    <row r="23" spans="1:11" ht="48.95" customHeight="1" x14ac:dyDescent="0.25">
      <c r="A23" s="70"/>
      <c r="B23" s="57"/>
      <c r="C23" s="66"/>
      <c r="D23" s="67"/>
      <c r="E23" s="57"/>
      <c r="F23" s="66"/>
      <c r="G23" s="67"/>
      <c r="H23" s="57"/>
      <c r="I23" s="68"/>
      <c r="J23" s="69"/>
      <c r="K23" s="6"/>
    </row>
    <row r="24" spans="1:11" ht="48.95" customHeight="1" x14ac:dyDescent="0.25">
      <c r="A24" s="70"/>
      <c r="B24" s="57"/>
      <c r="C24" s="66"/>
      <c r="D24" s="67"/>
      <c r="E24" s="57"/>
      <c r="F24" s="66"/>
      <c r="G24" s="67"/>
      <c r="H24" s="57"/>
      <c r="I24" s="68"/>
      <c r="J24" s="69"/>
      <c r="K24" s="6"/>
    </row>
    <row r="25" spans="1:11" ht="48.95" customHeight="1" x14ac:dyDescent="0.25">
      <c r="A25" s="70"/>
      <c r="B25" s="57"/>
      <c r="C25" s="66"/>
      <c r="D25" s="67"/>
      <c r="E25" s="57"/>
      <c r="F25" s="66"/>
      <c r="G25" s="67"/>
      <c r="H25" s="57"/>
      <c r="I25" s="68"/>
      <c r="J25" s="69"/>
      <c r="K25" s="6"/>
    </row>
    <row r="26" spans="1:11" ht="48.95" customHeight="1" x14ac:dyDescent="0.25">
      <c r="A26" s="70"/>
      <c r="B26" s="57"/>
      <c r="C26" s="66"/>
      <c r="D26" s="67"/>
      <c r="E26" s="57"/>
      <c r="F26" s="66"/>
      <c r="G26" s="67"/>
      <c r="H26" s="57"/>
      <c r="I26" s="68"/>
      <c r="J26" s="69"/>
      <c r="K26" s="6"/>
    </row>
    <row r="27" spans="1:11" ht="48.95" customHeight="1" x14ac:dyDescent="0.25">
      <c r="A27" s="70"/>
      <c r="B27" s="57"/>
      <c r="C27" s="66"/>
      <c r="D27" s="67"/>
      <c r="E27" s="57"/>
      <c r="F27" s="66"/>
      <c r="G27" s="67"/>
      <c r="H27" s="57"/>
      <c r="I27" s="68"/>
      <c r="J27" s="69"/>
      <c r="K27" s="6"/>
    </row>
    <row r="28" spans="1:11" ht="48.95" customHeight="1" x14ac:dyDescent="0.25">
      <c r="A28" s="70"/>
      <c r="B28" s="57"/>
      <c r="C28" s="66"/>
      <c r="D28" s="67"/>
      <c r="E28" s="57"/>
      <c r="F28" s="66"/>
      <c r="G28" s="67"/>
      <c r="H28" s="57"/>
      <c r="I28" s="68"/>
      <c r="J28" s="69"/>
      <c r="K28" s="6"/>
    </row>
    <row r="29" spans="1:11" ht="48.95" customHeight="1" x14ac:dyDescent="0.25">
      <c r="A29" s="70"/>
      <c r="B29" s="57"/>
      <c r="C29" s="66"/>
      <c r="D29" s="67"/>
      <c r="E29" s="57"/>
      <c r="F29" s="66"/>
      <c r="G29" s="67"/>
      <c r="H29" s="57"/>
      <c r="I29" s="68"/>
      <c r="J29" s="69"/>
      <c r="K29" s="6"/>
    </row>
    <row r="31" spans="1:11" ht="33" customHeight="1" x14ac:dyDescent="0.25">
      <c r="A31" s="85"/>
      <c r="B31" s="49"/>
      <c r="C31" s="49"/>
      <c r="D31" s="49"/>
      <c r="E31" s="49"/>
      <c r="F31" s="49"/>
      <c r="G31" s="49"/>
      <c r="H31" s="49"/>
      <c r="I31" s="49"/>
      <c r="J31" s="49"/>
    </row>
    <row r="33" spans="1:10" ht="15.95" customHeight="1" x14ac:dyDescent="0.25">
      <c r="A33" s="94" t="s">
        <v>77</v>
      </c>
      <c r="B33" s="49"/>
      <c r="C33" s="49"/>
      <c r="D33" s="49"/>
      <c r="E33" s="49"/>
      <c r="F33" s="49"/>
      <c r="G33" s="49"/>
      <c r="H33" s="49"/>
      <c r="I33" s="49"/>
      <c r="J33" s="49"/>
    </row>
    <row r="34" spans="1:10" ht="15.95" customHeight="1" thickBot="1" x14ac:dyDescent="0.3"/>
    <row r="35" spans="1:10" ht="15.95" customHeight="1" x14ac:dyDescent="0.25">
      <c r="A35" s="11" t="s">
        <v>28</v>
      </c>
      <c r="B35" s="81" t="s">
        <v>78</v>
      </c>
      <c r="C35" s="82"/>
      <c r="D35" s="82"/>
      <c r="E35" s="82"/>
      <c r="F35" s="82"/>
      <c r="G35" s="83"/>
      <c r="H35" s="84" t="s">
        <v>79</v>
      </c>
      <c r="I35" s="82"/>
      <c r="J35" s="77"/>
    </row>
    <row r="36" spans="1:10" ht="48" customHeight="1" x14ac:dyDescent="0.25">
      <c r="A36" s="22" t="s">
        <v>80</v>
      </c>
      <c r="B36" s="75" t="s">
        <v>81</v>
      </c>
      <c r="C36" s="67"/>
      <c r="D36" s="67"/>
      <c r="E36" s="67"/>
      <c r="F36" s="67"/>
      <c r="G36" s="57"/>
      <c r="H36" s="79"/>
      <c r="I36" s="67"/>
      <c r="J36" s="69"/>
    </row>
    <row r="37" spans="1:10" ht="48" customHeight="1" x14ac:dyDescent="0.25">
      <c r="A37" s="22" t="s">
        <v>82</v>
      </c>
      <c r="B37" s="75" t="s">
        <v>83</v>
      </c>
      <c r="C37" s="67"/>
      <c r="D37" s="67"/>
      <c r="E37" s="67"/>
      <c r="F37" s="67"/>
      <c r="G37" s="57"/>
      <c r="H37" s="79"/>
      <c r="I37" s="67"/>
      <c r="J37" s="69"/>
    </row>
    <row r="38" spans="1:10" ht="48" customHeight="1" x14ac:dyDescent="0.25">
      <c r="A38" s="22" t="s">
        <v>84</v>
      </c>
      <c r="B38" s="75" t="s">
        <v>85</v>
      </c>
      <c r="C38" s="67"/>
      <c r="D38" s="67"/>
      <c r="E38" s="67"/>
      <c r="F38" s="67"/>
      <c r="G38" s="57"/>
      <c r="H38" s="79"/>
      <c r="I38" s="67"/>
      <c r="J38" s="69"/>
    </row>
    <row r="39" spans="1:10" ht="48" customHeight="1" x14ac:dyDescent="0.25">
      <c r="A39" s="22" t="s">
        <v>86</v>
      </c>
      <c r="B39" s="75" t="s">
        <v>87</v>
      </c>
      <c r="C39" s="67"/>
      <c r="D39" s="67"/>
      <c r="E39" s="67"/>
      <c r="F39" s="67"/>
      <c r="G39" s="57"/>
      <c r="H39" s="79"/>
      <c r="I39" s="67"/>
      <c r="J39" s="69"/>
    </row>
    <row r="40" spans="1:10" ht="48" customHeight="1" x14ac:dyDescent="0.25">
      <c r="A40" s="23"/>
      <c r="B40" s="80"/>
      <c r="C40" s="67"/>
      <c r="D40" s="67"/>
      <c r="E40" s="67"/>
      <c r="F40" s="67"/>
      <c r="G40" s="57"/>
      <c r="H40" s="79"/>
      <c r="I40" s="67"/>
      <c r="J40" s="69"/>
    </row>
    <row r="41" spans="1:10" ht="48" customHeight="1" x14ac:dyDescent="0.25">
      <c r="A41" s="23"/>
      <c r="B41" s="80"/>
      <c r="C41" s="67"/>
      <c r="D41" s="67"/>
      <c r="E41" s="67"/>
      <c r="F41" s="67"/>
      <c r="G41" s="57"/>
      <c r="H41" s="79"/>
      <c r="I41" s="67"/>
      <c r="J41" s="69"/>
    </row>
    <row r="42" spans="1:10" ht="48" customHeight="1" x14ac:dyDescent="0.25">
      <c r="A42" s="23"/>
      <c r="B42" s="80"/>
      <c r="C42" s="67"/>
      <c r="D42" s="67"/>
      <c r="E42" s="67"/>
      <c r="F42" s="67"/>
      <c r="G42" s="57"/>
      <c r="H42" s="79"/>
      <c r="I42" s="67"/>
      <c r="J42" s="69"/>
    </row>
    <row r="43" spans="1:10" ht="48" customHeight="1" x14ac:dyDescent="0.25">
      <c r="A43" s="23"/>
      <c r="B43" s="80"/>
      <c r="C43" s="67"/>
      <c r="D43" s="67"/>
      <c r="E43" s="67"/>
      <c r="F43" s="67"/>
      <c r="G43" s="57"/>
      <c r="H43" s="79"/>
      <c r="I43" s="67"/>
      <c r="J43" s="69"/>
    </row>
    <row r="44" spans="1:10" ht="48" customHeight="1" x14ac:dyDescent="0.25">
      <c r="A44" s="23"/>
      <c r="B44" s="80"/>
      <c r="C44" s="67"/>
      <c r="D44" s="67"/>
      <c r="E44" s="67"/>
      <c r="F44" s="67"/>
      <c r="G44" s="57"/>
      <c r="H44" s="79"/>
      <c r="I44" s="67"/>
      <c r="J44" s="69"/>
    </row>
    <row r="45" spans="1:10" ht="48" customHeight="1" x14ac:dyDescent="0.25">
      <c r="A45" s="23"/>
      <c r="B45" s="80"/>
      <c r="C45" s="67"/>
      <c r="D45" s="67"/>
      <c r="E45" s="67"/>
      <c r="F45" s="67"/>
      <c r="G45" s="57"/>
      <c r="H45" s="79"/>
      <c r="I45" s="67"/>
      <c r="J45" s="69"/>
    </row>
    <row r="46" spans="1:10" ht="48.95" customHeight="1" thickBot="1" x14ac:dyDescent="0.3">
      <c r="A46" s="24"/>
      <c r="B46" s="86"/>
      <c r="C46" s="72"/>
      <c r="D46" s="72"/>
      <c r="E46" s="72"/>
      <c r="F46" s="72"/>
      <c r="G46" s="73"/>
      <c r="H46" s="87"/>
      <c r="I46" s="88"/>
      <c r="J46" s="89"/>
    </row>
    <row r="48" spans="1:10" ht="102" customHeight="1" x14ac:dyDescent="0.25">
      <c r="A48" s="85" t="s">
        <v>88</v>
      </c>
      <c r="B48" s="49"/>
      <c r="C48" s="49"/>
      <c r="D48" s="49"/>
      <c r="E48" s="49"/>
      <c r="F48" s="49"/>
      <c r="G48" s="49"/>
      <c r="H48" s="49"/>
      <c r="I48" s="49"/>
      <c r="J48" s="49"/>
    </row>
    <row r="51" spans="1:10" x14ac:dyDescent="0.25">
      <c r="A51" s="90" t="s">
        <v>89</v>
      </c>
      <c r="B51" s="49"/>
      <c r="C51" s="49"/>
      <c r="D51" s="49"/>
      <c r="E51" s="74"/>
      <c r="F51" s="49"/>
      <c r="G51" s="49"/>
      <c r="H51" s="49"/>
      <c r="I51" s="49"/>
      <c r="J51" s="49"/>
    </row>
    <row r="53" spans="1:10" x14ac:dyDescent="0.25">
      <c r="A53" s="90" t="s">
        <v>90</v>
      </c>
      <c r="B53" s="49"/>
      <c r="C53" s="49"/>
      <c r="D53" s="49"/>
      <c r="E53" s="74"/>
      <c r="F53" s="49"/>
      <c r="G53" s="49"/>
      <c r="H53" s="49"/>
      <c r="I53" s="49"/>
      <c r="J53" s="49"/>
    </row>
  </sheetData>
  <sheetProtection algorithmName="SHA-512" hashValue="8PgS/Aph6AmRlJGF0h2G8gs4c6Q5S+xmRP6NLQ+cDRlGiod48mHn0u9eH5W7wrVSFgcUSDH7QpWmarBA8Rgz8Q==" saltValue="Rv2g/0g+44CDkz8TGRHhXQ==" spinCount="100000"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2025-11-18T14:10:03Z</dcterms:modified>
</cp:coreProperties>
</file>