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https://cpolt0-my.sharepoint.com/personal/a_sosulina_cpo_lt/Documents/Darbalaukis/17038/paklausimai/"/>
    </mc:Choice>
  </mc:AlternateContent>
  <xr:revisionPtr revIDLastSave="3" documentId="13_ncr:1_{DF878E3C-7FB3-40FD-9D52-6D11B797D8AA}" xr6:coauthVersionLast="47" xr6:coauthVersionMax="47" xr10:uidLastSave="{DE25EDDF-F85F-4A71-BED6-2ACD6596CF0C}"/>
  <bookViews>
    <workbookView xWindow="28680" yWindow="-120" windowWidth="29040" windowHeight="15840" xr2:uid="{00000000-000D-0000-FFFF-FFFF00000000}"/>
  </bookViews>
  <sheets>
    <sheet name="pasiūlymo forma" sheetId="1" r:id="rId1"/>
    <sheet name="Lapas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6" i="1" l="1"/>
  <c r="L95" i="1"/>
  <c r="L93" i="1"/>
  <c r="L91" i="1"/>
  <c r="J59" i="1"/>
  <c r="J58" i="1"/>
  <c r="K48" i="1"/>
  <c r="K49" i="1"/>
  <c r="K50" i="1"/>
  <c r="K47" i="1"/>
  <c r="L102" i="1" l="1"/>
  <c r="L82" i="1" l="1"/>
  <c r="L85" i="1"/>
  <c r="L88" i="1"/>
  <c r="L89" i="1"/>
  <c r="L77" i="1"/>
  <c r="L75" i="1"/>
  <c r="L71" i="1"/>
  <c r="L72" i="1"/>
  <c r="L73" i="1"/>
  <c r="L67" i="1"/>
  <c r="L68" i="1"/>
  <c r="L87" i="1" l="1"/>
  <c r="L84" i="1"/>
  <c r="L81" i="1"/>
  <c r="L79" i="1"/>
  <c r="L70" i="1"/>
  <c r="L66" i="1"/>
  <c r="L59" i="1"/>
  <c r="L58" i="1"/>
  <c r="L101" i="1"/>
  <c r="L109" i="1"/>
  <c r="L110" i="1"/>
  <c r="L111" i="1"/>
  <c r="L112" i="1"/>
  <c r="L113" i="1"/>
  <c r="L114" i="1"/>
  <c r="L115" i="1"/>
  <c r="L116" i="1"/>
  <c r="L117" i="1"/>
  <c r="L108" i="1"/>
  <c r="K126" i="1" l="1"/>
  <c r="L60" i="1"/>
  <c r="K125" i="1" s="1"/>
  <c r="L103" i="1"/>
  <c r="K127" i="1" s="1"/>
  <c r="K51" i="1"/>
  <c r="K124" i="1" s="1"/>
  <c r="L118" i="1"/>
  <c r="K128" i="1" s="1"/>
  <c r="K129" i="1" l="1"/>
</calcChain>
</file>

<file path=xl/sharedStrings.xml><?xml version="1.0" encoding="utf-8"?>
<sst xmlns="http://schemas.openxmlformats.org/spreadsheetml/2006/main" count="275" uniqueCount="201">
  <si>
    <t xml:space="preserve">Herbas arba prekių ženklas
(Tiekėjo pavadinimas)
</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</si>
  <si>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</si>
  <si>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 xml:space="preserve">PASIŪLYMAS
DĖL RENGINIŲ ORGANIZAVIMO PASLAUGŲ 
</t>
  </si>
  <si>
    <t xml:space="preserve">_____________ Nr.______
(Data)
</t>
  </si>
  <si>
    <t>(Sudarymo vieta)</t>
  </si>
  <si>
    <t>I. INFORMACIJA APIE TIEKĖJĄ</t>
  </si>
  <si>
    <t>Tiekėjo pavadinimas, kodas /Jeigu dalyvauja ūkio subjektų grupė, surašomi visi dalyvių pavadinimai, kodai</t>
  </si>
  <si>
    <t>Tiekėjo kodas, adresas /Jeigu dalyvauja ūkio subjektų grupė, surašomi visi dalyvių adresai/</t>
  </si>
  <si>
    <t>Asmens, pasirašiusio pasiūlymą, vardas, pavardė, pareigos</t>
  </si>
  <si>
    <t>Telefono numeris</t>
  </si>
  <si>
    <t>El. pašto adresas</t>
  </si>
  <si>
    <t>Subrangovo (-ų), subtiekėjo (-ų) ar subteikėjo (-ų) pavadinimas (-ai)</t>
  </si>
  <si>
    <t xml:space="preserve">Subrangovo (-ų), subtiekėjo (-ų) ar subteikėjo (-ų) kodas (-ai), adresas (-ai) </t>
  </si>
  <si>
    <t>Įsipareigojimų dalis (procentais), kuriai ketinama pasitelkti subrangovą (-us), subtiekėją (-us) ar subteikėją (-us)</t>
  </si>
  <si>
    <t>Eil. Nr.</t>
  </si>
  <si>
    <t>Specialistas (Vardas, Pavardė)</t>
  </si>
  <si>
    <t>1.</t>
  </si>
  <si>
    <t>....</t>
  </si>
  <si>
    <t>** Kvazisubtiekėjai (t. y. asmenys, kuriuos planuojama įdarbinti) teikiant pasiūlymą turi būti išviešinti, tačiau jie nėra tapatūs subtiekėjams. Laimėjimo atveju jie tiekėjo bus įdarbinti (bus teikėjo „sudėtyje“), todėl jų pašalinimo pagrindai (teistumas, skolos VMĮ, sodrai ir pan.) neprivalo būti tikrinami.</t>
  </si>
  <si>
    <t xml:space="preserve">Eil. Nr. </t>
  </si>
  <si>
    <t>Suteikiama paslauga</t>
  </si>
  <si>
    <t>Mato vnt.</t>
  </si>
  <si>
    <t>Renginio dalyvių skaičius</t>
  </si>
  <si>
    <t>3.1.1.</t>
  </si>
  <si>
    <t>Renginio planavimo konsultacinės paslaugos</t>
  </si>
  <si>
    <t>1 val.</t>
  </si>
  <si>
    <t>3.1.2.</t>
  </si>
  <si>
    <t>Vyresniojo administracinio personalo paslaugos</t>
  </si>
  <si>
    <t>3.1.3.</t>
  </si>
  <si>
    <t>Jaunesnio administracinio personalo paslaugos</t>
  </si>
  <si>
    <t>3.1.4.</t>
  </si>
  <si>
    <t>Pagalbinio administracinio personalo paslaugos</t>
  </si>
  <si>
    <t>Renginio  vieta</t>
  </si>
  <si>
    <t xml:space="preserve"> </t>
  </si>
  <si>
    <t>3.2.1.</t>
  </si>
  <si>
    <t>Renginiams vykti reikalingų patalpų/vietų, atitinkančių techninėje specifikacijos V dalyje išvardintas sąlygas, nuoma</t>
  </si>
  <si>
    <t>pusdienis</t>
  </si>
  <si>
    <t>Vilniaus mieste</t>
  </si>
  <si>
    <t>diena</t>
  </si>
  <si>
    <t>Renginio vieta</t>
  </si>
  <si>
    <t>7=5x6</t>
  </si>
  <si>
    <t>Diskusinės įrangos nuoma ir aptarnavimo paslaugos</t>
  </si>
  <si>
    <t>3.3.1.</t>
  </si>
  <si>
    <t xml:space="preserve">Belaidžio diskusinio mikrofono modulio nuoma ir aptarnavimo paslaugos </t>
  </si>
  <si>
    <t>1 vnt. / dienai</t>
  </si>
  <si>
    <t>3.3.2.</t>
  </si>
  <si>
    <t xml:space="preserve">Laidinio diskusinio mikrofono modulio nuoma ir aptarnavimo paslaugos </t>
  </si>
  <si>
    <t>3.3.3.</t>
  </si>
  <si>
    <t>Valdymo bloko (pagrindinio sistemos procesoriaus) ir kitos įrangos, būtinos tinkamam diskusinės įrangos funkcionavimui, nuoma ir aptarnavimo paslaugos</t>
  </si>
  <si>
    <t>Mikrofonų nuoma ir aptarnavimo paslaugos</t>
  </si>
  <si>
    <t>3.3.4.</t>
  </si>
  <si>
    <t>Bevielis mikrofonas lankelis su radijo sistema</t>
  </si>
  <si>
    <t>1 vnt. / 4 val.</t>
  </si>
  <si>
    <t>3.3.5.</t>
  </si>
  <si>
    <t>Bevielis mikrofonas prisegamas su radijo sistema</t>
  </si>
  <si>
    <t>3.3.6.</t>
  </si>
  <si>
    <t>Bevielis mikrofonas rankinis su radijo sistema</t>
  </si>
  <si>
    <t>3.3.7.</t>
  </si>
  <si>
    <t>1 komplektas /dienai</t>
  </si>
  <si>
    <t>Nešiojamų kompiuterių nuoma ir aptarnavimo paslaugos</t>
  </si>
  <si>
    <t>3.3.13.</t>
  </si>
  <si>
    <t>Nešiojamas kompiuteris</t>
  </si>
  <si>
    <t>Multimediją projektorių nuoma ir aptarnavimo paslaugos</t>
  </si>
  <si>
    <t>3.3.14.</t>
  </si>
  <si>
    <t>Multimedija projektorius</t>
  </si>
  <si>
    <t>LED ekranų nuoma ir aptarnavimo paslaugos</t>
  </si>
  <si>
    <t>3.3.15.</t>
  </si>
  <si>
    <t>3.3.16.</t>
  </si>
  <si>
    <t>Įgarsinimo aparatūros komplektų nuoma ir aptarnavimo paslaugos</t>
  </si>
  <si>
    <t>1 komplektas   /4 val.</t>
  </si>
  <si>
    <t>Apšvietimo technikos komplektų nuoma ir aptarnavimo paslaugos</t>
  </si>
  <si>
    <t>Vaizdo ir garso įrašymo įrangos nuoma ir aptarnavimo paslaugos</t>
  </si>
  <si>
    <t>Garso išvesties padalijimo įrenginio (Press box) nuoma ir aptarnavimo paslaugos</t>
  </si>
  <si>
    <t>Tiesioginės transliacijos internetu įrangos nuoma ir aptarnavimo paslaugos</t>
  </si>
  <si>
    <t>„ZOOM Business“ arba lygiavertės licencijos nuoma</t>
  </si>
  <si>
    <t>1 komplektas /mėn.</t>
  </si>
  <si>
    <t>6=4x5</t>
  </si>
  <si>
    <t>3.4.1.</t>
  </si>
  <si>
    <t>Fotografavimo paslaugos</t>
  </si>
  <si>
    <t>3.4.2.</t>
  </si>
  <si>
    <t>Filmavimo paslaugos</t>
  </si>
  <si>
    <t>3.6.1.</t>
  </si>
  <si>
    <t>Spalvota renginio dalomoji (popierinė) medžiaga (popieriaus gramatūra - ne mažiau kaip 80g/m2, dvipusis spausdinimas/kopijavimas, sukomplektavimas, pateikimas renginio dalyviams)</t>
  </si>
  <si>
    <t>1 A4 formato lapas</t>
  </si>
  <si>
    <t>3.6.2.</t>
  </si>
  <si>
    <t>Nespalvota renginio dalomoji (popierinė) medžiaga (popieriaus gramatūra - ne mažiau kaip 80g/m2, dvipusis spausdinimas/kopijavimas, sukomplektavimas, pateikimas renginio dalyviams)</t>
  </si>
  <si>
    <t>3.6.3.</t>
  </si>
  <si>
    <t>Renginiui reikalinga dalomoji medžiaga USB laikmenoje (ne mažiau kaip 4 GB, įrašymas, pateikimas renginio dalyviams)</t>
  </si>
  <si>
    <t>1 vnt.</t>
  </si>
  <si>
    <t>3.6.4.</t>
  </si>
  <si>
    <t>Bloknotas (5A formato, ne mažiau kaip 10 lapų)</t>
  </si>
  <si>
    <t>3.6.5.</t>
  </si>
  <si>
    <t>Rašiklis</t>
  </si>
  <si>
    <t>Žymeklis</t>
  </si>
  <si>
    <t>Dokumentų dėklas (popierinis)</t>
  </si>
  <si>
    <t>Renginio dalyvio identifikacinė kortelė (pakabinama popierinė plastikiniame įdėkle)</t>
  </si>
  <si>
    <t>Renginio dalyvio pastatoma identifikacinė kortelė (popierinė)</t>
  </si>
  <si>
    <t>Konferencijų stovas ir konferencinis bloknotas</t>
  </si>
  <si>
    <t>Renginio planavimo ir aptarnavimo paslaugų kaina (bendra lyginamoji šioje lentelėje nurodytų paslaugų kaina (C1))</t>
  </si>
  <si>
    <t>Renginio vietos nuomos kaina (bendra lyginamoji šioje lentelėje nurodytų paslaugų kaina (C2))</t>
  </si>
  <si>
    <t>Renginio įrangos nuomos ir aptarnavimo paslaugų kaina (bendra lyginamoji šioje lentelėje nurodytų paslaugų kaina (C3))</t>
  </si>
  <si>
    <t>Renginio fotografavimo ir filmavimo paslaugų kaina (bendra lyginamoji šioje lentelėje nurodytų paslaugų kaina (C4))</t>
  </si>
  <si>
    <t>Renginiams skirtų kanceliarinių priemonių kaina (bendra lyginamoji šioje lentelėje nurodytų paslaugų kaina (C5))</t>
  </si>
  <si>
    <t>Pastaba. Kainos pasiūlyme nurodomos, paliekant du skaitmenis po kablelio.</t>
  </si>
  <si>
    <t>4. Pasiūlymas galioja ne trumpiau nei 90 dienų nuo pasiūlymų pateikimo termino pabaigos.</t>
  </si>
  <si>
    <t xml:space="preserve">Tais atvejais, kai pagal galiojančius teisės aktus paslaugų teikėjui nereikia mokėti PVM, jis apie tai turi nurodyti pasiūlyme, nurodant teisinį pagrindą. </t>
  </si>
  <si>
    <t xml:space="preserve">Jei suma skaičiais neatitinka sumos žodžiais, teisinga laikoma suma žodžiais. </t>
  </si>
  <si>
    <t>Bendra lyginamoji pasiūlymo kaina su PVM –______________________________ eurų (suma skaičiais ir žodžiais su PVM).</t>
  </si>
  <si>
    <t>Į šią sumą įeina visos išlaidos ir visi mokesčiai, taip pat ir PVM, kuris sudaro ____________ eurų (suma skaičiais ir žodžiais).</t>
  </si>
  <si>
    <t>5. Kartu su pasiūlymu pateikiami šie dokumentai:</t>
  </si>
  <si>
    <t>Pateiktų dokumentų pavadinimas</t>
  </si>
  <si>
    <t>Dokumentų puslapių skaičius</t>
  </si>
  <si>
    <t>6. Ši pasiūlyme nurodyta informacija yra konfidenciali:</t>
  </si>
  <si>
    <t xml:space="preserve">Pateikto dokumento pavadinimas (rekomenduojama pavadinime vartoti žodį „Konfidencialu“)*
</t>
  </si>
  <si>
    <t xml:space="preserve">Dokumentas yra įkeltas šioje CVP IS pasiūlymo lango eilutėje „Prisegti dokumentai“ </t>
  </si>
  <si>
    <t>*Pastaba. Tiekėjui nenurodžius, kokia informacija yra konfidenciali, laikoma, kad konfidencialios informacijos pasiūlyme nėra. Tiekėjas negali nurodyti, kad konfidenciali yra pasiūlymo kaina arba kad visas pasiūlymas yra konfidencialus.</t>
  </si>
  <si>
    <t>1. Šiuo pasiūlymu pažymime, kad sutinkame su visomis pirkimo sąlygomis, nustatytomis:
1.1. skelbiamos apklausos skelbime, paskelbtame Lietuvos Respublikos viešųjų pirkimų įstatymo nustatyta tvarka;
1.2. kituose pirkimo dokumentuose (jų paaiškinimuose, papildymuose).</t>
  </si>
  <si>
    <t>Iki 30 dalyvių</t>
  </si>
  <si>
    <t>9=7x8</t>
  </si>
  <si>
    <t>Įkainis EUR be PVM</t>
  </si>
  <si>
    <t xml:space="preserve">Mato vnt. </t>
  </si>
  <si>
    <t>Lyginamoji kaina, EUR be PVM</t>
  </si>
  <si>
    <t>Vidutinis įkainis, Eur be PVM</t>
  </si>
  <si>
    <t>Įkainis, EUR be PVM</t>
  </si>
  <si>
    <t xml:space="preserve">                         Bendra lyginamoji šioje lentelėje nurodytų paslaugų kaina (C3) EUR be PVM                                                                                                                   (C3=kiekvienos paslaugos lyginamosios kainos EUR be PVM (7 stulpelio) suma)</t>
  </si>
  <si>
    <t>Bendra lyginamoji šioje lentelėje nurodytų paslaugų kaina (C4) EUR be PVM                                                                                                                                                                                        (C4=kiekvienos paslaugos lyginamosios kainos EUR be PVM (6 stulpelio) suma)</t>
  </si>
  <si>
    <t>Įkainis, EUR bePVM</t>
  </si>
  <si>
    <t>Pasiūlymo kaina EUR be PVM skaičiais:</t>
  </si>
  <si>
    <t>Kaina, EUR be PVM</t>
  </si>
  <si>
    <t>Pasiūlymo kaina bus naudojama tik pasiūlymų vertinimui.</t>
  </si>
  <si>
    <t>6=4*5</t>
  </si>
  <si>
    <t xml:space="preserve">                               Specialisto statusas (tinkamą nurodyti):                                                                                                    1. savarankiškai veiklą vykdantis specialistas*
2. pirkimo laimėjimo atveju teikėjo planuojamas įdarbinti specialistas**</t>
  </si>
  <si>
    <r>
      <t xml:space="preserve">3. Mes, </t>
    </r>
    <r>
      <rPr>
        <b/>
        <sz val="11"/>
        <color theme="1"/>
        <rFont val="Times New Roman"/>
        <family val="1"/>
        <charset val="186"/>
      </rPr>
      <t>(Tiekėjo pavadinimas)</t>
    </r>
    <r>
      <rPr>
        <sz val="11"/>
        <color theme="1"/>
        <rFont val="Times New Roman"/>
        <family val="1"/>
        <charset val="186"/>
      </rPr>
      <t>, atsižvelgdami į pirkimo dokumentuose išdėstytas sąlygas, siūlome šias renginių organizavimo paslaugų įkainius ir patvirtiname, kad mūsų siūlomos paslaugos atitinka visus šiose pirkimo sąlygose nurodytus keliamus:</t>
    </r>
  </si>
  <si>
    <t>2.</t>
  </si>
  <si>
    <t>3.</t>
  </si>
  <si>
    <t>4.</t>
  </si>
  <si>
    <t>5.</t>
  </si>
  <si>
    <t>6.</t>
  </si>
  <si>
    <t>Pasirašytos Jungtinės veiklos sutarties skaitmeninė kopija (jeigu pasiūlymą teikia ūkio subjektų grupė).</t>
  </si>
  <si>
    <t>Įrodymai, patvirtinantys Tiekėjo galimybes pirkimo sutarties vykdymo metu naudotis kitų ūkio subjektų, kuriais remiamasi kvalifikacijai atitikti, pajėgumais (pvz., ketinimų protokolas, subteikėjo deklaracija ar pan.) (jeigu pasitelkiami).</t>
  </si>
  <si>
    <t xml:space="preserve">Pasiūlymo galiojimo užtikrinimo, patvirtinto jį išdavusios organizacijos įgalioto asmens kvalifikuotu elektroniniu parašu, elektroninė forma. Pasiūlymo galiojimo užtikrinimui pateikiamas Lietuvos Respublikoje ar užsienyje registruoto banko ar kredito įstaigos išduotas banko garantijos raštas, kredito unijos garantija, ar draudimo bendrovės laidavimo draudimo raštas (kartu su draudimo liudijimu (polisu) su nuoroda į taisykles, kurių pagrindu buvo nustatytos draudimo sąlygos, bei mokestinio pavedimo, patvirtinančio užtikrinimo apmokėjimą, kopija), atitinkantys Specialiųjų pirkimo sąlygų 5 skyriuje nurodytus reikalavimus. </t>
  </si>
  <si>
    <t>Užpildyta  ir pasirašyta VPĮ 45 str. 2¹ d. reikalavimų atitikties deklaracija (forma pateikta specialiųjų pirkimo sąlygų priede).</t>
  </si>
  <si>
    <t>Pasirašytas galiojantis įgaliojimas arba kitas dokumentas, suteikiantis teisę pasirašyti pasiūlymo dokumentus ir (ar) visą pasiūlymą (jeigu taikoma).</t>
  </si>
  <si>
    <t>Nurodomi kiti pateikiami dokumentai.</t>
  </si>
  <si>
    <t>Pirkimo sąlygų priedas „Pasiūlymo forma“</t>
  </si>
  <si>
    <t>7=(5+6)/2</t>
  </si>
  <si>
    <t>II. INFORMACIJA APIE ŪKIO SUBJEKTUS (įskaitant kvazisubtiekėjus - fiziniai asmenys, kuriuos ketinama įdarbinti pirkimo laimėjimo atveju), kurių pajėgumais tiekėjas remiasi, kad atitiktų keliamus kvalifikacijos reikalavimus:</t>
  </si>
  <si>
    <t>* savarankiškai veiklą vykdantys specialistai, vadovaujantis pirkimo sąlygų …....... papunkčiu, pildo ir pateikia atskirą Tiekėjo deklaraciją.</t>
  </si>
  <si>
    <t xml:space="preserve">                                     Bendra lyginamoji šioje lentelėje nurodytų paslaugų kaina (C2) EUR be PVM                                                                                                                   (C2=kiekvienos paslaugos lyginamosios kainos EUR be PVM (9 stulpelio) suma)</t>
  </si>
  <si>
    <t xml:space="preserve">                            Bendra lyginamoji šioje lentelėje nurodytų paslaugų kaina (C1) EUR be PVM                                                                                                                   (C1=kiekvienos paslaugos lyginamosios kainos EUR be PVM (6 stulpelio) suma)</t>
  </si>
  <si>
    <t xml:space="preserve">                       Bendra lyginamoji šioje lentelėje nurodytų paslaugų kaina (C5) EUR be PVM                                                                                                                   (C5=kiekvienos paslaugos lyginamosios kainos EUR be PVM (6 stulpelio) suma)</t>
  </si>
  <si>
    <r>
      <t>Koeficientas</t>
    </r>
    <r>
      <rPr>
        <b/>
        <vertAlign val="superscript"/>
        <sz val="10"/>
        <color theme="1"/>
        <rFont val="Times New Roman"/>
        <family val="1"/>
      </rPr>
      <t>1</t>
    </r>
  </si>
  <si>
    <r>
      <t>Koeficientas</t>
    </r>
    <r>
      <rPr>
        <b/>
        <vertAlign val="superscript"/>
        <sz val="11"/>
        <color theme="1"/>
        <rFont val="Times New Roman"/>
        <family val="1"/>
      </rPr>
      <t>1</t>
    </r>
  </si>
  <si>
    <t>2. Teikdamas CVP IS priemonėmis pasiūlymą, patvirtinu, kad dokumentų skaitmeninės kopijos ir elektroninėmis priemonėmis pateikti duomenys yra tikri.</t>
  </si>
  <si>
    <t>Nuo 31 iki 100 dalyvių</t>
  </si>
  <si>
    <t>Ūkio subjekto, kurio pajėgumais remiasi tiekėjas, kad atitiktų kvalifikacijos reikalavimus/subteikėjo/kvazisubtiekėjo pavadinimas, kodas, adresas</t>
  </si>
  <si>
    <t>Perduodami įsipareigojimai</t>
  </si>
  <si>
    <t>Perduodamų įsipareigojimų (veiklos) dalis nuo visos pirkimo sutarties (%)</t>
  </si>
  <si>
    <t>Kvalifikacijos reikalavimo Nr.</t>
  </si>
  <si>
    <t>III. INFORMACIJA APIE SUBTEIKĖJUS (Pildoma, jei tiekėjas ketina pasitelkti subrangovą (-us), subtiekėją (-us) ar subteikėją (-us)):</t>
  </si>
  <si>
    <t>IV. INFORMACIJA APIE SAVARANKIŠKAI VEIKLĄ VYKDANČIUS SPECIALISTUS IR (ARBA) PIRKIMO LAIMĖJIMO ATVEJU TIEKĖJO PLANUOJAMUS ĮDARBINTI SPECIALISTUS (pildoma, tuo atveju jei tiekėjas sutarties vykdymui pasitelks savarankiškai veiklą vykdančius specialistus (ne tiekėjo darbuotojus) ir/arba pirkimo laimėjimo atveju planuoja įdarbinti specialistus)</t>
  </si>
  <si>
    <t>Bendrosios lyginamosios 4.1-4.5 punktų lentelėse kainos, EUR be PVM</t>
  </si>
  <si>
    <r>
      <rPr>
        <vertAlign val="superscript"/>
        <sz val="11"/>
        <color theme="1"/>
        <rFont val="Times New Roman"/>
        <family val="1"/>
      </rPr>
      <t>1</t>
    </r>
    <r>
      <rPr>
        <sz val="11"/>
        <color theme="1"/>
        <rFont val="Times New Roman"/>
        <family val="1"/>
        <charset val="186"/>
      </rPr>
      <t xml:space="preserve"> Koeficientas – tai svorio rodiklis, nustatantis, kiek konkreti paslauga ar prekė lemia bendrą pasiūlymo vertę pagal jos svarbą.</t>
    </r>
    <r>
      <rPr>
        <sz val="11"/>
        <color theme="1"/>
        <rFont val="Times New Roman"/>
        <family val="1"/>
      </rPr>
      <t xml:space="preserve">  1 – Maža reikšmė (Smulkūs, nedidelę įtaką renginio sėkmei turintys elementai); 2 – Nedidelė reikšmė (Pozicija prisideda prie kokybės, tačiau nėra kritinė);  3 - Vidutinė reikšmė (Pozicija turi aiškią įtaką paslaugos kokybei);   4 – Didelė reikšmė (Svarbi paslauga ar įrangos dalis, tiesiogiai lemianti renginio kokybę ir sklandumą); 5 – Labai didelė reikšmė / Didelė atsakomybė ( Paslaugos, be kurių renginys negali vykti, arba kurių klaidos reikšmingai paveiktų rezultatą)</t>
    </r>
  </si>
  <si>
    <r>
      <t xml:space="preserve">Bevieliam mikrofonui, nurodytam šios lentelės </t>
    </r>
    <r>
      <rPr>
        <sz val="11"/>
        <color rgb="FFFF0000"/>
        <rFont val="Times New Roman"/>
        <family val="1"/>
        <charset val="186"/>
      </rPr>
      <t>3.3.6</t>
    </r>
    <r>
      <rPr>
        <sz val="11"/>
        <color theme="1"/>
        <rFont val="Times New Roman"/>
        <family val="1"/>
        <charset val="186"/>
      </rPr>
      <t xml:space="preserve"> papunktyje, tinkantis mikrofono laikiklis/stovas</t>
    </r>
  </si>
  <si>
    <t>3.1. Renginio planavimo, organizavimo ir aptarnavimo paslaugos (Pirkimo sąlygų 2 priedo "Techninė specifikacija" IV dalis)</t>
  </si>
  <si>
    <t xml:space="preserve">3.2. Renginio vietos nuomos paslaugos (Pirkimo sąlygų 2 priedo "Techninė specifikacija" V dalis) </t>
  </si>
  <si>
    <t>3.3. Renginio įrangos nuoma ir aptarnavimo paslaugos (Pirkimo sąlygų 2 priedo "Techninė specifikacija" VII dalis)</t>
  </si>
  <si>
    <t>3.4. Renginio fotografavimo ir filmavimo paslaugos (Pirkimo sąlygų 2 priedo "Techninė specifikacija" IX dalis)</t>
  </si>
  <si>
    <t>3.5. Renginiams skirtos kanceliarinės priemonės (Pirkimo sąlygų 2 priedo "Techninė specifikacija" X dalis)</t>
  </si>
  <si>
    <t>3.6. Pasiūlymo kaina:</t>
  </si>
  <si>
    <t>Šio pirkimo vertė –  22 000,00 Eur be PVM, 26 620,00 Eur su PVM. Per didele ir nepriimtina kaina bus laikoma tiekėjo bendra pasiūlymo kaina, kuri bus didesnė nei 26 620,00 Eur su PVM.</t>
  </si>
  <si>
    <r>
      <t xml:space="preserve">LED ekranas, nurodytas Pirkimo sąlygų 1 priedo "Techninė specifikacija" </t>
    </r>
    <r>
      <rPr>
        <sz val="11"/>
        <color rgb="FFFF0000"/>
        <rFont val="Times New Roman"/>
        <family val="1"/>
        <charset val="186"/>
      </rPr>
      <t>7.7.1</t>
    </r>
    <r>
      <rPr>
        <sz val="11"/>
        <color theme="1"/>
        <rFont val="Times New Roman"/>
        <family val="1"/>
        <charset val="186"/>
      </rPr>
      <t xml:space="preserve"> papunktyje</t>
    </r>
  </si>
  <si>
    <r>
      <t xml:space="preserve">Įgarsinimo aparatūros komplektas, nurodytas Pirkimo sąlygų 1 priedo "Techninė specifikacija" </t>
    </r>
    <r>
      <rPr>
        <sz val="11"/>
        <color rgb="FFFF0000"/>
        <rFont val="Times New Roman"/>
        <family val="1"/>
        <charset val="186"/>
      </rPr>
      <t>7.8.1.1</t>
    </r>
    <r>
      <rPr>
        <sz val="11"/>
        <color theme="1"/>
        <rFont val="Times New Roman"/>
        <family val="1"/>
        <charset val="186"/>
      </rPr>
      <t xml:space="preserve"> papunktyje</t>
    </r>
  </si>
  <si>
    <r>
      <t xml:space="preserve">Įgarsinimo aparatūros komplektas, nurodytas Pirkimo sąlygų 1 priedo "Techninė specifikacija" </t>
    </r>
    <r>
      <rPr>
        <sz val="11"/>
        <color rgb="FFFF0000"/>
        <rFont val="Times New Roman"/>
        <family val="1"/>
        <charset val="186"/>
      </rPr>
      <t xml:space="preserve">7.8.1.2 </t>
    </r>
    <r>
      <rPr>
        <sz val="11"/>
        <color theme="1"/>
        <rFont val="Times New Roman"/>
        <family val="1"/>
        <charset val="186"/>
      </rPr>
      <t>papunktyje</t>
    </r>
  </si>
  <si>
    <r>
      <t xml:space="preserve">Apšvietimo technikos komplektas, nurodytas Pirkimo sąlygų 1 priedo "Techninė specifikacija" </t>
    </r>
    <r>
      <rPr>
        <sz val="11"/>
        <color rgb="FFFF0000"/>
        <rFont val="Times New Roman"/>
        <family val="1"/>
        <charset val="186"/>
      </rPr>
      <t>7.9.1.1</t>
    </r>
    <r>
      <rPr>
        <sz val="11"/>
        <color theme="1"/>
        <rFont val="Times New Roman"/>
        <family val="1"/>
        <charset val="186"/>
      </rPr>
      <t xml:space="preserve"> papunktyje</t>
    </r>
  </si>
  <si>
    <r>
      <t xml:space="preserve">Apšvietimo technikos komplektas, nurodytas Pirkimo sąlygų 1 priedo "Techninė specifikacija" </t>
    </r>
    <r>
      <rPr>
        <sz val="11"/>
        <color rgb="FFFF0000"/>
        <rFont val="Times New Roman"/>
        <family val="1"/>
        <charset val="186"/>
      </rPr>
      <t xml:space="preserve">7.9.1.2 </t>
    </r>
    <r>
      <rPr>
        <sz val="11"/>
        <color theme="1"/>
        <rFont val="Times New Roman"/>
        <family val="1"/>
        <charset val="186"/>
      </rPr>
      <t>papunktyje</t>
    </r>
  </si>
  <si>
    <r>
      <t xml:space="preserve">Video pulto nuoma ir jo aptarnavimas, nurodytas Pirkimo sąlygų 1 priedo "Techninė specifikacija" </t>
    </r>
    <r>
      <rPr>
        <sz val="11"/>
        <color rgb="FFFF0000"/>
        <rFont val="Times New Roman"/>
        <family val="1"/>
        <charset val="186"/>
      </rPr>
      <t>7.11.3</t>
    </r>
    <r>
      <rPr>
        <sz val="11"/>
        <color theme="1"/>
        <rFont val="Times New Roman"/>
        <family val="1"/>
        <charset val="186"/>
      </rPr>
      <t xml:space="preserve"> papunktyje</t>
    </r>
  </si>
  <si>
    <r>
      <t xml:space="preserve">Video serverio nuoma ir jo aptarnavimas, nurodytas Pirkimo sąlygų 1 priedo "Techninė specifikacija" </t>
    </r>
    <r>
      <rPr>
        <sz val="11"/>
        <color rgb="FFFF0000"/>
        <rFont val="Times New Roman"/>
        <family val="1"/>
        <charset val="186"/>
      </rPr>
      <t>7.11.2</t>
    </r>
    <r>
      <rPr>
        <sz val="11"/>
        <color theme="1"/>
        <rFont val="Times New Roman"/>
        <family val="1"/>
        <charset val="186"/>
      </rPr>
      <t xml:space="preserve"> papunktyje</t>
    </r>
  </si>
  <si>
    <r>
      <t xml:space="preserve">Filmavimo kameros nuoma ir jos aptarnavimas, nurodytas Pirkimo sąlygų 1 priedo "Techninė specifikacija" </t>
    </r>
    <r>
      <rPr>
        <sz val="11"/>
        <color rgb="FFFF0000"/>
        <rFont val="Times New Roman"/>
        <family val="1"/>
        <charset val="186"/>
      </rPr>
      <t>7.11.1</t>
    </r>
    <r>
      <rPr>
        <sz val="11"/>
        <color theme="1"/>
        <rFont val="Times New Roman"/>
        <family val="1"/>
        <charset val="186"/>
      </rPr>
      <t xml:space="preserve"> papunktyje</t>
    </r>
  </si>
  <si>
    <r>
      <t xml:space="preserve">Garso išvesties padalijimo įrenginio (Press box) nuoma ir jo aptarnavimas, nurodytas Pirkimo sąlygų 1 priedo "Techninė specifikacija" </t>
    </r>
    <r>
      <rPr>
        <sz val="11"/>
        <color rgb="FFFF0000"/>
        <rFont val="Times New Roman"/>
        <family val="1"/>
        <charset val="186"/>
      </rPr>
      <t>7.12</t>
    </r>
    <r>
      <rPr>
        <sz val="11"/>
        <color theme="1"/>
        <rFont val="Times New Roman"/>
        <family val="1"/>
        <charset val="186"/>
      </rPr>
      <t xml:space="preserve"> papunktyje</t>
    </r>
  </si>
  <si>
    <r>
      <t xml:space="preserve">Platformos nuoma, nurodyta Pirkimo sąlygų 1 priedo "Techninė specifikacija" </t>
    </r>
    <r>
      <rPr>
        <sz val="11"/>
        <color rgb="FFFF0000"/>
        <rFont val="Times New Roman"/>
        <family val="1"/>
        <charset val="186"/>
      </rPr>
      <t>7.14</t>
    </r>
    <r>
      <rPr>
        <sz val="11"/>
        <color theme="1"/>
        <rFont val="Times New Roman"/>
        <family val="1"/>
        <charset val="186"/>
      </rPr>
      <t xml:space="preserve"> papunktyje </t>
    </r>
  </si>
  <si>
    <r>
      <t xml:space="preserve">Tiesioginės transliacijos internetu įrangos nuoma ir aptarnavimas, nurodytas Pirkimo sąlygų 1 priedo "Techninė specifikacija" </t>
    </r>
    <r>
      <rPr>
        <sz val="11"/>
        <color rgb="FFFF0000"/>
        <rFont val="Times New Roman"/>
        <family val="1"/>
        <charset val="186"/>
      </rPr>
      <t>7.13</t>
    </r>
    <r>
      <rPr>
        <sz val="11"/>
        <color theme="1"/>
        <rFont val="Times New Roman"/>
        <family val="1"/>
        <charset val="186"/>
      </rPr>
      <t xml:space="preserve"> papunktyje</t>
    </r>
  </si>
  <si>
    <t>3.5.1.</t>
  </si>
  <si>
    <t>3.5.2.</t>
  </si>
  <si>
    <t>3.5.3.</t>
  </si>
  <si>
    <t>3.5.4.</t>
  </si>
  <si>
    <t>3.5.5.</t>
  </si>
  <si>
    <t>3.5.6.</t>
  </si>
  <si>
    <t>3.5.7.</t>
  </si>
  <si>
    <t>3.5.8.</t>
  </si>
  <si>
    <t>3.5.9.</t>
  </si>
  <si>
    <t>3.5.10.</t>
  </si>
  <si>
    <t>3.3.8.</t>
  </si>
  <si>
    <t>3.3.9.</t>
  </si>
  <si>
    <t>3.3.10.</t>
  </si>
  <si>
    <t>3.3.11.</t>
  </si>
  <si>
    <t>3.3.12.</t>
  </si>
  <si>
    <t>3.3.17.</t>
  </si>
  <si>
    <t>3.3.18.</t>
  </si>
  <si>
    <t>3.3.19.</t>
  </si>
  <si>
    <t>3.3.20.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</si>
</sst>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sz val="11"/>
      <color theme="1"/>
      <name val="Times New Roman"/>
      <family val="1"/>
      <charset val="186"/>
    </font>
    <font>
      <b/>
      <sz val="11"/>
      <color theme="1"/>
      <name val="Times New Roman"/>
      <family val="1"/>
      <charset val="186"/>
    </font>
    <font>
      <b/>
      <i/>
      <sz val="11"/>
      <color theme="1"/>
      <name val="Times New Roman"/>
      <family val="1"/>
      <charset val="186"/>
    </font>
    <font>
      <i/>
      <sz val="11"/>
      <color theme="1"/>
      <name val="Times New Roman"/>
      <family val="1"/>
      <charset val="186"/>
    </font>
    <font>
      <i/>
      <sz val="11"/>
      <color theme="1"/>
      <name val="Times New Roman"/>
      <family val="1"/>
    </font>
    <font>
      <sz val="11"/>
      <color theme="1"/>
      <name val="Times New Roman"/>
      <family val="1"/>
    </font>
    <font>
      <b/>
      <vertAlign val="superscript"/>
      <sz val="10"/>
      <color theme="1"/>
      <name val="Times New Roman"/>
      <family val="1"/>
    </font>
    <font>
      <b/>
      <vertAlign val="superscript"/>
      <sz val="11"/>
      <color theme="1"/>
      <name val="Times New Roman"/>
      <family val="1"/>
    </font>
    <font>
      <vertAlign val="superscript"/>
      <sz val="11"/>
      <color theme="1"/>
      <name val="Times New Roman"/>
      <family val="1"/>
    </font>
    <font>
      <sz val="11"/>
      <color rgb="FFFF0000"/>
      <name val="Times New Roman"/>
      <family val="1"/>
      <charset val="186"/>
    </font>
    <font>
      <b/>
      <sz val="1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0.2499465926084170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1">
    <xf numFmtId="0" fontId="0" fillId="0" borderId="0" xfId="0"/>
    <xf numFmtId="0" fontId="0" fillId="0" borderId="0" xfId="0" applyAlignment="1">
      <alignment wrapText="1"/>
    </xf>
    <xf numFmtId="0" fontId="1" fillId="0" borderId="0" xfId="0" applyFont="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2" fontId="1" fillId="0" borderId="1" xfId="0" applyNumberFormat="1" applyFont="1" applyBorder="1" applyAlignment="1" applyProtection="1">
      <alignment horizontal="center" vertical="center"/>
      <protection locked="0"/>
    </xf>
    <xf numFmtId="2" fontId="1" fillId="0" borderId="1" xfId="0" applyNumberFormat="1" applyFont="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1" fontId="1" fillId="0" borderId="0" xfId="0" applyNumberFormat="1" applyFont="1" applyProtection="1">
      <protection locked="0"/>
    </xf>
    <xf numFmtId="0" fontId="1" fillId="0" borderId="1" xfId="0" applyFont="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1" fontId="1" fillId="0" borderId="1" xfId="0" applyNumberFormat="1" applyFont="1" applyBorder="1" applyAlignment="1">
      <alignment horizontal="center" vertical="center"/>
    </xf>
    <xf numFmtId="0" fontId="1" fillId="0" borderId="1" xfId="0" applyFont="1" applyBorder="1" applyAlignment="1" applyProtection="1">
      <alignment horizontal="center"/>
      <protection locked="0"/>
    </xf>
    <xf numFmtId="0" fontId="2"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pplyProtection="1">
      <alignment horizontal="center" vertical="top" wrapText="1"/>
      <protection locked="0"/>
    </xf>
    <xf numFmtId="0" fontId="1" fillId="0" borderId="0" xfId="0" applyFont="1" applyAlignment="1" applyProtection="1">
      <alignment horizontal="center"/>
      <protection locked="0"/>
    </xf>
    <xf numFmtId="0" fontId="1" fillId="0" borderId="0" xfId="0" applyFont="1" applyAlignment="1" applyProtection="1">
      <alignment horizontal="left" vertical="top"/>
      <protection locked="0"/>
    </xf>
    <xf numFmtId="0" fontId="1" fillId="0" borderId="0" xfId="0" applyFont="1" applyAlignment="1" applyProtection="1">
      <alignment horizontal="center" vertical="top" wrapText="1"/>
      <protection locked="0"/>
    </xf>
    <xf numFmtId="0" fontId="4" fillId="0" borderId="1" xfId="0" applyFont="1" applyBorder="1" applyAlignment="1" applyProtection="1">
      <alignment horizontal="center" vertical="center"/>
      <protection locked="0"/>
    </xf>
    <xf numFmtId="0" fontId="6" fillId="0" borderId="1" xfId="0" applyFont="1" applyBorder="1" applyAlignment="1" applyProtection="1">
      <alignment horizontal="center" wrapText="1"/>
      <protection locked="0"/>
    </xf>
    <xf numFmtId="0" fontId="6" fillId="0" borderId="1" xfId="0" applyFont="1" applyBorder="1" applyAlignment="1" applyProtection="1">
      <alignment horizontal="center" vertical="center" wrapText="1"/>
      <protection locked="0"/>
    </xf>
    <xf numFmtId="0" fontId="1" fillId="0" borderId="6" xfId="0" applyFont="1" applyBorder="1" applyAlignment="1" applyProtection="1">
      <alignment horizontal="center"/>
      <protection locked="0"/>
    </xf>
    <xf numFmtId="0" fontId="1" fillId="0" borderId="6" xfId="0" applyFont="1" applyBorder="1" applyAlignment="1" applyProtection="1">
      <alignment horizontal="center" vertical="top" wrapText="1"/>
      <protection locked="0"/>
    </xf>
    <xf numFmtId="0" fontId="1" fillId="0" borderId="6" xfId="0" applyFont="1" applyBorder="1" applyAlignment="1" applyProtection="1">
      <alignment horizontal="left" vertical="top" wrapText="1"/>
      <protection locked="0"/>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protection locked="0"/>
    </xf>
    <xf numFmtId="0" fontId="1" fillId="0" borderId="2" xfId="0" applyFont="1" applyBorder="1" applyAlignment="1" applyProtection="1">
      <alignment horizontal="center"/>
      <protection locked="0"/>
    </xf>
    <xf numFmtId="0" fontId="1" fillId="0" borderId="3" xfId="0" applyFont="1" applyBorder="1" applyAlignment="1" applyProtection="1">
      <alignment horizontal="center"/>
      <protection locked="0"/>
    </xf>
    <xf numFmtId="0" fontId="1" fillId="0" borderId="4" xfId="0" applyFont="1" applyBorder="1" applyAlignment="1" applyProtection="1">
      <alignment horizontal="center"/>
      <protection locked="0"/>
    </xf>
    <xf numFmtId="0" fontId="6" fillId="0" borderId="1" xfId="0" applyFont="1" applyBorder="1" applyAlignment="1">
      <alignment horizontal="left"/>
    </xf>
    <xf numFmtId="0" fontId="6" fillId="0" borderId="1" xfId="0" applyFont="1" applyBorder="1" applyAlignment="1">
      <alignment horizontal="left" vertical="center" wrapText="1"/>
    </xf>
    <xf numFmtId="0" fontId="2" fillId="0" borderId="6" xfId="0" applyFont="1" applyBorder="1" applyAlignment="1" applyProtection="1">
      <alignment horizontal="left" vertical="top" wrapText="1"/>
      <protection locked="0"/>
    </xf>
    <xf numFmtId="0" fontId="1" fillId="0" borderId="1" xfId="0" applyFont="1" applyBorder="1" applyAlignment="1" applyProtection="1">
      <alignment horizontal="center"/>
      <protection locked="0"/>
    </xf>
    <xf numFmtId="0" fontId="1" fillId="0" borderId="0" xfId="0" applyFont="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1" xfId="0" applyFont="1" applyBorder="1" applyAlignment="1" applyProtection="1">
      <alignment horizontal="center" vertical="top" wrapText="1"/>
      <protection locked="0"/>
    </xf>
    <xf numFmtId="0" fontId="1" fillId="0" borderId="5" xfId="0" applyFont="1" applyBorder="1" applyAlignment="1" applyProtection="1">
      <alignment horizontal="left" vertical="top" wrapText="1"/>
      <protection locked="0"/>
    </xf>
    <xf numFmtId="0" fontId="6" fillId="0" borderId="1" xfId="0" applyFont="1" applyBorder="1" applyAlignment="1">
      <alignment horizontal="left" wrapText="1"/>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2" fontId="1" fillId="0" borderId="2" xfId="0" applyNumberFormat="1" applyFont="1" applyBorder="1" applyAlignment="1" applyProtection="1">
      <alignment horizontal="center" vertical="center"/>
      <protection locked="0"/>
    </xf>
    <xf numFmtId="2" fontId="1" fillId="0" borderId="3" xfId="0" applyNumberFormat="1" applyFont="1" applyBorder="1" applyAlignment="1" applyProtection="1">
      <alignment horizontal="center" vertical="center"/>
      <protection locked="0"/>
    </xf>
    <xf numFmtId="2" fontId="1" fillId="0" borderId="4" xfId="0" applyNumberFormat="1"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 fillId="0" borderId="2" xfId="0" applyFont="1" applyBorder="1" applyAlignment="1" applyProtection="1">
      <alignment horizontal="center" vertical="top" wrapText="1"/>
      <protection locked="0"/>
    </xf>
    <xf numFmtId="0" fontId="1" fillId="0" borderId="3" xfId="0" applyFont="1" applyBorder="1" applyAlignment="1" applyProtection="1">
      <alignment horizontal="center" vertical="top" wrapText="1"/>
      <protection locked="0"/>
    </xf>
    <xf numFmtId="0" fontId="1" fillId="0" borderId="4" xfId="0" applyFont="1" applyBorder="1" applyAlignment="1" applyProtection="1">
      <alignment horizontal="center" vertical="top" wrapText="1"/>
      <protection locked="0"/>
    </xf>
    <xf numFmtId="0" fontId="1"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3" borderId="1" xfId="0" applyFont="1" applyFill="1" applyBorder="1" applyAlignment="1" applyProtection="1">
      <alignment horizontal="center" vertical="top" wrapText="1"/>
      <protection locked="0"/>
    </xf>
    <xf numFmtId="0" fontId="2" fillId="2" borderId="2" xfId="0" applyFont="1" applyFill="1" applyBorder="1" applyAlignment="1" applyProtection="1">
      <alignment horizontal="right" vertical="center" wrapText="1"/>
      <protection locked="0"/>
    </xf>
    <xf numFmtId="0" fontId="2" fillId="2" borderId="3" xfId="0" applyFont="1" applyFill="1" applyBorder="1" applyAlignment="1" applyProtection="1">
      <alignment horizontal="right" vertical="center" wrapText="1"/>
      <protection locked="0"/>
    </xf>
    <xf numFmtId="0" fontId="2" fillId="2" borderId="4"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2" fontId="2" fillId="2" borderId="1" xfId="0" applyNumberFormat="1"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0" fontId="1" fillId="0" borderId="1" xfId="0" applyFont="1" applyBorder="1" applyAlignment="1" applyProtection="1">
      <alignment horizontal="left" vertical="top"/>
      <protection locked="0"/>
    </xf>
    <xf numFmtId="0" fontId="2"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1" xfId="0" applyFont="1" applyBorder="1" applyAlignment="1" applyProtection="1">
      <alignment horizontal="left" vertical="top" wrapText="1"/>
      <protection locked="0"/>
    </xf>
    <xf numFmtId="0" fontId="2" fillId="0" borderId="0" xfId="0" applyFont="1" applyAlignment="1" applyProtection="1">
      <alignment horizontal="left" vertical="center"/>
      <protection locked="0"/>
    </xf>
    <xf numFmtId="0" fontId="3" fillId="0" borderId="5" xfId="0" applyFont="1" applyBorder="1" applyProtection="1">
      <protection locked="0"/>
    </xf>
    <xf numFmtId="0" fontId="6" fillId="0" borderId="1" xfId="0" applyFont="1" applyBorder="1" applyAlignment="1" applyProtection="1">
      <alignment horizontal="left" wrapText="1"/>
      <protection locked="0"/>
    </xf>
    <xf numFmtId="0" fontId="6" fillId="0" borderId="1" xfId="0" applyFont="1" applyBorder="1" applyAlignment="1" applyProtection="1">
      <alignment horizontal="left" vertical="center" wrapText="1"/>
      <protection locked="0"/>
    </xf>
    <xf numFmtId="0" fontId="6" fillId="0" borderId="5" xfId="0" applyFont="1" applyBorder="1" applyAlignment="1" applyProtection="1">
      <alignment horizontal="left"/>
      <protection locked="0"/>
    </xf>
    <xf numFmtId="0" fontId="1" fillId="0" borderId="5" xfId="0" applyFont="1" applyBorder="1" applyAlignment="1" applyProtection="1">
      <alignment horizontal="left"/>
      <protection locked="0"/>
    </xf>
    <xf numFmtId="0" fontId="2" fillId="4" borderId="1" xfId="0" applyFont="1" applyFill="1" applyBorder="1" applyAlignment="1" applyProtection="1">
      <alignment horizontal="center" vertical="center"/>
      <protection locked="0"/>
    </xf>
    <xf numFmtId="0" fontId="2" fillId="0" borderId="1" xfId="0" applyFont="1" applyBorder="1" applyAlignment="1" applyProtection="1">
      <alignment horizontal="center"/>
      <protection locked="0"/>
    </xf>
    <xf numFmtId="0" fontId="2"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2"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5" fillId="0" borderId="1" xfId="0" applyFont="1" applyBorder="1" applyAlignment="1" applyProtection="1">
      <alignment horizontal="left" wrapText="1"/>
      <protection locked="0"/>
    </xf>
    <xf numFmtId="0" fontId="2" fillId="2" borderId="1" xfId="0" applyFont="1" applyFill="1" applyBorder="1" applyAlignment="1" applyProtection="1">
      <alignment horizontal="right" vertical="center"/>
      <protection locked="0"/>
    </xf>
    <xf numFmtId="2" fontId="1" fillId="0" borderId="1" xfId="0" applyNumberFormat="1" applyFont="1" applyBorder="1" applyAlignment="1" applyProtection="1">
      <alignment horizontal="center"/>
      <protection locked="0"/>
    </xf>
    <xf numFmtId="0" fontId="4" fillId="0" borderId="1" xfId="0" applyFont="1" applyBorder="1" applyAlignment="1" applyProtection="1">
      <alignment horizontal="center"/>
      <protection locked="0"/>
    </xf>
    <xf numFmtId="0" fontId="6" fillId="0" borderId="2" xfId="0" applyFont="1" applyBorder="1" applyAlignment="1" applyProtection="1">
      <alignment horizontal="left" wrapText="1"/>
      <protection locked="0"/>
    </xf>
    <xf numFmtId="0" fontId="6" fillId="0" borderId="3" xfId="0" applyFont="1" applyBorder="1" applyAlignment="1" applyProtection="1">
      <alignment horizontal="left" wrapText="1"/>
      <protection locked="0"/>
    </xf>
    <xf numFmtId="0" fontId="6" fillId="0" borderId="4" xfId="0" applyFont="1" applyBorder="1" applyAlignment="1" applyProtection="1">
      <alignment horizontal="left" wrapText="1"/>
      <protection locked="0"/>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vertical="top" wrapText="1"/>
      <protection locked="0"/>
    </xf>
    <xf numFmtId="0" fontId="1" fillId="0" borderId="3" xfId="0" applyFont="1" applyBorder="1" applyAlignment="1" applyProtection="1">
      <alignment vertical="top" wrapText="1"/>
      <protection locked="0"/>
    </xf>
    <xf numFmtId="0" fontId="1" fillId="0" borderId="4" xfId="0" applyFont="1" applyBorder="1" applyAlignment="1" applyProtection="1">
      <alignment vertical="top" wrapText="1"/>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2" fontId="1" fillId="0" borderId="2" xfId="0" applyNumberFormat="1" applyFont="1" applyBorder="1" applyAlignment="1" applyProtection="1">
      <alignment horizontal="center" vertical="center" wrapText="1"/>
      <protection locked="0"/>
    </xf>
    <xf numFmtId="2" fontId="1" fillId="0" borderId="4" xfId="0" applyNumberFormat="1" applyFont="1" applyBorder="1" applyAlignment="1" applyProtection="1">
      <alignment horizontal="center" vertical="center" wrapText="1"/>
      <protection locked="0"/>
    </xf>
    <xf numFmtId="0" fontId="2" fillId="2" borderId="1" xfId="0" applyFont="1" applyFill="1" applyBorder="1" applyAlignment="1" applyProtection="1">
      <alignment horizontal="right" vertical="center" wrapText="1"/>
      <protection locked="0"/>
    </xf>
    <xf numFmtId="0" fontId="2" fillId="0" borderId="1" xfId="0" applyFont="1" applyBorder="1" applyAlignment="1" applyProtection="1">
      <alignment horizontal="center" vertical="top"/>
      <protection locked="0"/>
    </xf>
    <xf numFmtId="0" fontId="1" fillId="0" borderId="1" xfId="0" applyFont="1" applyBorder="1" applyAlignment="1" applyProtection="1">
      <alignment horizontal="center" vertical="center" wrapText="1"/>
      <protection locked="0"/>
    </xf>
    <xf numFmtId="2" fontId="2" fillId="2" borderId="2" xfId="0" applyNumberFormat="1" applyFont="1" applyFill="1" applyBorder="1" applyAlignment="1" applyProtection="1">
      <alignment horizontal="center" vertical="center"/>
      <protection locked="0"/>
    </xf>
    <xf numFmtId="2" fontId="2" fillId="2" borderId="4" xfId="0" applyNumberFormat="1" applyFont="1" applyFill="1" applyBorder="1" applyAlignment="1" applyProtection="1">
      <alignment horizontal="center" vertical="center"/>
      <protection locked="0"/>
    </xf>
    <xf numFmtId="0" fontId="2" fillId="0" borderId="3" xfId="0" applyFont="1" applyBorder="1" applyAlignment="1" applyProtection="1">
      <alignment horizontal="left" vertical="top" wrapText="1"/>
      <protection locked="0"/>
    </xf>
    <xf numFmtId="0" fontId="1" fillId="0" borderId="0" xfId="0" applyFont="1" applyAlignment="1" applyProtection="1">
      <alignment horizontal="right" vertical="top" wrapText="1"/>
      <protection locked="0"/>
    </xf>
    <xf numFmtId="0" fontId="1" fillId="0" borderId="0" xfId="0" applyFont="1" applyAlignment="1" applyProtection="1">
      <alignment horizontal="center" vertical="top" wrapText="1"/>
      <protection locked="0"/>
    </xf>
    <xf numFmtId="0" fontId="1" fillId="0" borderId="0" xfId="0" applyFont="1" applyAlignment="1" applyProtection="1">
      <alignment horizontal="center" wrapText="1"/>
      <protection locked="0"/>
    </xf>
    <xf numFmtId="0" fontId="1" fillId="0" borderId="0" xfId="0" applyFont="1" applyAlignment="1" applyProtection="1">
      <alignment horizontal="center" vertical="top"/>
      <protection locked="0"/>
    </xf>
    <xf numFmtId="0" fontId="2" fillId="0" borderId="6" xfId="0" applyFont="1" applyBorder="1" applyAlignment="1" applyProtection="1">
      <alignment horizontal="left" vertical="center"/>
      <protection locked="0"/>
    </xf>
    <xf numFmtId="0" fontId="1" fillId="0" borderId="6" xfId="0" applyFont="1" applyBorder="1" applyAlignment="1" applyProtection="1">
      <alignment horizontal="center" vertical="top" wrapText="1"/>
      <protection locked="0"/>
    </xf>
    <xf numFmtId="0" fontId="2" fillId="4" borderId="1" xfId="0" applyFont="1" applyFill="1" applyBorder="1" applyAlignment="1" applyProtection="1">
      <alignment horizontal="center"/>
      <protection locked="0"/>
    </xf>
    <xf numFmtId="0" fontId="2" fillId="3" borderId="1" xfId="0" applyFont="1" applyFill="1" applyBorder="1" applyAlignment="1" applyProtection="1">
      <alignment horizontal="center"/>
      <protection locked="0"/>
    </xf>
    <xf numFmtId="0" fontId="1" fillId="0" borderId="2" xfId="0" applyFont="1" applyBorder="1" applyAlignment="1" applyProtection="1">
      <alignment horizontal="left" vertical="center" wrapText="1"/>
      <protection locked="0"/>
    </xf>
    <xf numFmtId="0" fontId="1" fillId="0" borderId="3"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11" fillId="0" borderId="2"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53"/>
  <sheetViews>
    <sheetView tabSelected="1" zoomScale="89" zoomScaleNormal="89" workbookViewId="0">
      <selection activeCell="Q45" sqref="Q45"/>
    </sheetView>
  </sheetViews>
  <sheetFormatPr defaultColWidth="9.109375" defaultRowHeight="13.8" x14ac:dyDescent="0.25"/>
  <cols>
    <col min="1" max="1" width="7" style="2" customWidth="1"/>
    <col min="2" max="2" width="24.88671875" style="2" customWidth="1"/>
    <col min="3" max="3" width="9.109375" style="2" customWidth="1"/>
    <col min="4" max="4" width="12.5546875" style="2" customWidth="1"/>
    <col min="5" max="5" width="10.109375" style="2" customWidth="1"/>
    <col min="6" max="6" width="12.88671875" style="2" customWidth="1"/>
    <col min="7" max="8" width="12" style="2" customWidth="1"/>
    <col min="9" max="9" width="12.5546875" style="2" customWidth="1"/>
    <col min="10" max="10" width="17.33203125" style="2" customWidth="1"/>
    <col min="11" max="11" width="12.5546875" style="2" customWidth="1"/>
    <col min="12" max="12" width="15" style="2" customWidth="1"/>
    <col min="13" max="16384" width="9.109375" style="2"/>
  </cols>
  <sheetData>
    <row r="1" spans="1:12" ht="30.75" customHeight="1" x14ac:dyDescent="0.25">
      <c r="J1" s="127" t="s">
        <v>144</v>
      </c>
      <c r="K1" s="127"/>
      <c r="L1" s="127"/>
    </row>
    <row r="2" spans="1:12" ht="30.75" customHeight="1" x14ac:dyDescent="0.25">
      <c r="D2" s="128" t="s">
        <v>0</v>
      </c>
      <c r="E2" s="128"/>
      <c r="F2" s="128"/>
      <c r="G2" s="128"/>
      <c r="H2" s="128"/>
      <c r="I2" s="128"/>
    </row>
    <row r="3" spans="1:12" ht="10.5" customHeight="1" x14ac:dyDescent="0.25"/>
    <row r="4" spans="1:12" ht="34.5" customHeight="1" x14ac:dyDescent="0.25">
      <c r="A4" s="129" t="s">
        <v>1</v>
      </c>
      <c r="B4" s="129"/>
      <c r="C4" s="129"/>
      <c r="D4" s="129"/>
      <c r="E4" s="129"/>
      <c r="F4" s="129"/>
      <c r="G4" s="129"/>
      <c r="H4" s="129"/>
      <c r="I4" s="129"/>
      <c r="J4" s="129"/>
      <c r="K4" s="129"/>
      <c r="L4" s="129"/>
    </row>
    <row r="6" spans="1:12" ht="27.75" customHeight="1" x14ac:dyDescent="0.25">
      <c r="A6" s="117" t="s">
        <v>2</v>
      </c>
      <c r="B6" s="117"/>
      <c r="C6" s="117"/>
      <c r="D6" s="117"/>
      <c r="E6" s="117"/>
      <c r="F6" s="117"/>
      <c r="G6" s="117"/>
      <c r="H6" s="117"/>
      <c r="I6" s="117"/>
      <c r="J6" s="117"/>
      <c r="K6" s="117"/>
      <c r="L6" s="117"/>
    </row>
    <row r="7" spans="1:12" ht="12.75" customHeight="1" x14ac:dyDescent="0.25"/>
    <row r="8" spans="1:12" ht="33.75" customHeight="1" x14ac:dyDescent="0.25">
      <c r="D8" s="128" t="s">
        <v>3</v>
      </c>
      <c r="E8" s="128"/>
      <c r="F8" s="128"/>
      <c r="G8" s="128"/>
      <c r="H8" s="128"/>
      <c r="I8" s="128"/>
    </row>
    <row r="9" spans="1:12" ht="19.5" customHeight="1" x14ac:dyDescent="0.25">
      <c r="D9" s="3"/>
      <c r="E9" s="132"/>
      <c r="F9" s="132"/>
      <c r="G9" s="132"/>
      <c r="H9" s="20"/>
    </row>
    <row r="10" spans="1:12" x14ac:dyDescent="0.25">
      <c r="D10" s="130" t="s">
        <v>4</v>
      </c>
      <c r="E10" s="130"/>
      <c r="F10" s="130"/>
      <c r="G10" s="130"/>
      <c r="H10" s="130"/>
      <c r="I10" s="130"/>
    </row>
    <row r="12" spans="1:12" x14ac:dyDescent="0.25">
      <c r="A12" s="131" t="s">
        <v>5</v>
      </c>
      <c r="B12" s="131"/>
      <c r="C12" s="131"/>
      <c r="D12" s="131"/>
      <c r="E12" s="83"/>
      <c r="F12" s="83"/>
      <c r="G12" s="83"/>
      <c r="H12" s="83"/>
      <c r="I12" s="83"/>
      <c r="J12" s="83"/>
    </row>
    <row r="13" spans="1:12" ht="32.25" customHeight="1" x14ac:dyDescent="0.25">
      <c r="A13" s="107" t="s">
        <v>6</v>
      </c>
      <c r="B13" s="108"/>
      <c r="C13" s="108"/>
      <c r="D13" s="109"/>
      <c r="E13" s="35"/>
      <c r="F13" s="35"/>
      <c r="G13" s="35"/>
      <c r="H13" s="35"/>
      <c r="I13" s="35"/>
      <c r="J13" s="35"/>
      <c r="K13" s="35"/>
      <c r="L13" s="35"/>
    </row>
    <row r="14" spans="1:12" ht="30.75" customHeight="1" x14ac:dyDescent="0.25">
      <c r="A14" s="107" t="s">
        <v>7</v>
      </c>
      <c r="B14" s="108"/>
      <c r="C14" s="108"/>
      <c r="D14" s="109"/>
      <c r="E14" s="29"/>
      <c r="F14" s="30"/>
      <c r="G14" s="30"/>
      <c r="H14" s="30"/>
      <c r="I14" s="30"/>
      <c r="J14" s="30"/>
      <c r="K14" s="30"/>
      <c r="L14" s="31"/>
    </row>
    <row r="15" spans="1:12" ht="15" customHeight="1" x14ac:dyDescent="0.25">
      <c r="A15" s="107" t="s">
        <v>8</v>
      </c>
      <c r="B15" s="108"/>
      <c r="C15" s="108"/>
      <c r="D15" s="109"/>
      <c r="E15" s="29"/>
      <c r="F15" s="30"/>
      <c r="G15" s="30"/>
      <c r="H15" s="30"/>
      <c r="I15" s="30"/>
      <c r="J15" s="30"/>
      <c r="K15" s="30"/>
      <c r="L15" s="31"/>
    </row>
    <row r="16" spans="1:12" ht="15" customHeight="1" x14ac:dyDescent="0.25">
      <c r="A16" s="107" t="s">
        <v>9</v>
      </c>
      <c r="B16" s="108"/>
      <c r="C16" s="108"/>
      <c r="D16" s="109"/>
      <c r="E16" s="29"/>
      <c r="F16" s="30"/>
      <c r="G16" s="30"/>
      <c r="H16" s="30"/>
      <c r="I16" s="30"/>
      <c r="J16" s="30"/>
      <c r="K16" s="30"/>
      <c r="L16" s="31"/>
    </row>
    <row r="17" spans="1:19" ht="15" customHeight="1" x14ac:dyDescent="0.25">
      <c r="A17" s="107" t="s">
        <v>10</v>
      </c>
      <c r="B17" s="108"/>
      <c r="C17" s="108"/>
      <c r="D17" s="109"/>
      <c r="E17" s="29"/>
      <c r="F17" s="30"/>
      <c r="G17" s="30"/>
      <c r="H17" s="30"/>
      <c r="I17" s="30"/>
      <c r="J17" s="30"/>
      <c r="K17" s="30"/>
      <c r="L17" s="31"/>
    </row>
    <row r="18" spans="1:19" ht="15" customHeight="1" x14ac:dyDescent="0.25">
      <c r="A18" s="3"/>
      <c r="B18" s="3"/>
      <c r="C18" s="3"/>
      <c r="D18" s="3"/>
      <c r="E18" s="18"/>
      <c r="F18" s="18"/>
      <c r="G18" s="18"/>
      <c r="H18" s="18"/>
      <c r="I18" s="18"/>
      <c r="J18" s="18"/>
      <c r="K18" s="18"/>
      <c r="L18" s="18"/>
    </row>
    <row r="19" spans="1:19" ht="31.2" customHeight="1" x14ac:dyDescent="0.25">
      <c r="A19" s="34" t="s">
        <v>146</v>
      </c>
      <c r="B19" s="34"/>
      <c r="C19" s="34"/>
      <c r="D19" s="34"/>
      <c r="E19" s="34"/>
      <c r="F19" s="34"/>
      <c r="G19" s="34"/>
      <c r="H19" s="34"/>
      <c r="I19" s="34"/>
      <c r="J19" s="34"/>
      <c r="K19" s="34"/>
      <c r="L19" s="34"/>
    </row>
    <row r="20" spans="1:19" ht="54" customHeight="1" x14ac:dyDescent="0.25">
      <c r="A20" s="33" t="s">
        <v>155</v>
      </c>
      <c r="B20" s="33"/>
      <c r="C20" s="33"/>
      <c r="D20" s="33"/>
      <c r="E20" s="35"/>
      <c r="F20" s="35"/>
      <c r="G20" s="35"/>
      <c r="H20" s="35"/>
      <c r="I20" s="35"/>
      <c r="J20" s="35"/>
      <c r="K20" s="35"/>
      <c r="L20" s="35"/>
    </row>
    <row r="21" spans="1:19" ht="15" customHeight="1" x14ac:dyDescent="0.25">
      <c r="A21" s="32" t="s">
        <v>156</v>
      </c>
      <c r="B21" s="32"/>
      <c r="C21" s="32"/>
      <c r="D21" s="32"/>
      <c r="E21" s="29"/>
      <c r="F21" s="30"/>
      <c r="G21" s="30"/>
      <c r="H21" s="30"/>
      <c r="I21" s="30"/>
      <c r="J21" s="30"/>
      <c r="K21" s="30"/>
      <c r="L21" s="31"/>
    </row>
    <row r="22" spans="1:19" ht="30" customHeight="1" x14ac:dyDescent="0.25">
      <c r="A22" s="48" t="s">
        <v>157</v>
      </c>
      <c r="B22" s="48"/>
      <c r="C22" s="48"/>
      <c r="D22" s="48"/>
      <c r="E22" s="29"/>
      <c r="F22" s="30"/>
      <c r="G22" s="30"/>
      <c r="H22" s="30"/>
      <c r="I22" s="30"/>
      <c r="J22" s="30"/>
      <c r="K22" s="30"/>
      <c r="L22" s="31"/>
    </row>
    <row r="23" spans="1:19" ht="15" customHeight="1" x14ac:dyDescent="0.25">
      <c r="A23" s="32" t="s">
        <v>158</v>
      </c>
      <c r="B23" s="32"/>
      <c r="C23" s="32"/>
      <c r="D23" s="32"/>
      <c r="E23" s="29"/>
      <c r="F23" s="30"/>
      <c r="G23" s="30"/>
      <c r="H23" s="30"/>
      <c r="I23" s="30"/>
      <c r="J23" s="30"/>
      <c r="K23" s="30"/>
      <c r="L23" s="31"/>
    </row>
    <row r="24" spans="1:19" ht="15" customHeight="1" x14ac:dyDescent="0.25">
      <c r="A24" s="26"/>
      <c r="B24" s="26"/>
      <c r="C24" s="26"/>
      <c r="D24" s="26"/>
      <c r="E24" s="24"/>
      <c r="F24" s="24"/>
      <c r="G24" s="24"/>
      <c r="H24" s="24"/>
      <c r="I24" s="24"/>
      <c r="J24" s="24"/>
      <c r="K24" s="24"/>
      <c r="L24" s="24"/>
    </row>
    <row r="25" spans="1:19" ht="15" customHeight="1" x14ac:dyDescent="0.25">
      <c r="A25" s="26"/>
      <c r="B25" s="26"/>
      <c r="C25" s="26"/>
      <c r="D25" s="26"/>
      <c r="E25" s="24"/>
      <c r="F25" s="24"/>
      <c r="G25" s="24"/>
      <c r="H25" s="24"/>
      <c r="I25" s="24"/>
      <c r="J25" s="24"/>
      <c r="K25" s="24"/>
      <c r="L25" s="24"/>
    </row>
    <row r="26" spans="1:19" ht="15" customHeight="1" x14ac:dyDescent="0.25">
      <c r="A26" s="126" t="s">
        <v>159</v>
      </c>
      <c r="B26" s="126"/>
      <c r="C26" s="126"/>
      <c r="D26" s="126"/>
      <c r="E26" s="126"/>
      <c r="F26" s="126"/>
      <c r="G26" s="126"/>
      <c r="H26" s="126"/>
      <c r="I26" s="126"/>
      <c r="J26" s="126"/>
      <c r="K26" s="126"/>
      <c r="L26" s="126"/>
    </row>
    <row r="27" spans="1:19" ht="30.75" customHeight="1" x14ac:dyDescent="0.25">
      <c r="A27" s="37" t="s">
        <v>11</v>
      </c>
      <c r="B27" s="38"/>
      <c r="C27" s="38"/>
      <c r="D27" s="39"/>
      <c r="E27" s="35"/>
      <c r="F27" s="35"/>
      <c r="G27" s="35"/>
      <c r="H27" s="35"/>
      <c r="I27" s="35"/>
      <c r="J27" s="35"/>
      <c r="K27" s="35"/>
      <c r="L27" s="35"/>
    </row>
    <row r="28" spans="1:19" ht="27.75" customHeight="1" x14ac:dyDescent="0.25">
      <c r="A28" s="37" t="s">
        <v>12</v>
      </c>
      <c r="B28" s="38"/>
      <c r="C28" s="38"/>
      <c r="D28" s="39"/>
      <c r="E28" s="35"/>
      <c r="F28" s="35"/>
      <c r="G28" s="35"/>
      <c r="H28" s="35"/>
      <c r="I28" s="35"/>
      <c r="J28" s="35"/>
      <c r="K28" s="35"/>
      <c r="L28" s="35"/>
    </row>
    <row r="29" spans="1:19" ht="33" customHeight="1" x14ac:dyDescent="0.25">
      <c r="A29" s="37" t="s">
        <v>13</v>
      </c>
      <c r="B29" s="38"/>
      <c r="C29" s="38"/>
      <c r="D29" s="39"/>
      <c r="E29" s="35"/>
      <c r="F29" s="35"/>
      <c r="G29" s="35"/>
      <c r="H29" s="35"/>
      <c r="I29" s="35"/>
      <c r="J29" s="35"/>
      <c r="K29" s="35"/>
      <c r="L29" s="35"/>
    </row>
    <row r="30" spans="1:19" ht="15" customHeight="1" x14ac:dyDescent="0.25">
      <c r="A30" s="3"/>
      <c r="B30" s="3"/>
      <c r="C30" s="3"/>
      <c r="D30" s="3"/>
      <c r="E30" s="18"/>
      <c r="F30" s="18"/>
      <c r="G30" s="18"/>
      <c r="H30" s="18"/>
      <c r="I30" s="18"/>
      <c r="J30" s="18"/>
      <c r="K30" s="18"/>
    </row>
    <row r="31" spans="1:19" ht="48" customHeight="1" x14ac:dyDescent="0.25">
      <c r="A31" s="40" t="s">
        <v>160</v>
      </c>
      <c r="B31" s="40"/>
      <c r="C31" s="40"/>
      <c r="D31" s="40"/>
      <c r="E31" s="40"/>
      <c r="F31" s="40"/>
      <c r="G31" s="40"/>
      <c r="H31" s="40"/>
      <c r="I31" s="40"/>
      <c r="J31" s="40"/>
      <c r="K31" s="40"/>
      <c r="L31" s="40"/>
    </row>
    <row r="32" spans="1:19" ht="47.25" customHeight="1" x14ac:dyDescent="0.25">
      <c r="A32" s="16" t="s">
        <v>14</v>
      </c>
      <c r="B32" s="41" t="s">
        <v>15</v>
      </c>
      <c r="C32" s="42"/>
      <c r="D32" s="42"/>
      <c r="E32" s="43"/>
      <c r="F32" s="41" t="s">
        <v>131</v>
      </c>
      <c r="G32" s="44"/>
      <c r="H32" s="44"/>
      <c r="I32" s="44"/>
      <c r="J32" s="44"/>
      <c r="K32" s="44"/>
      <c r="L32" s="45"/>
      <c r="S32" s="19"/>
    </row>
    <row r="33" spans="1:12" ht="15" customHeight="1" x14ac:dyDescent="0.25">
      <c r="A33" s="17" t="s">
        <v>16</v>
      </c>
      <c r="B33" s="46"/>
      <c r="C33" s="46"/>
      <c r="D33" s="46"/>
      <c r="E33" s="46"/>
      <c r="F33" s="35"/>
      <c r="G33" s="35"/>
      <c r="H33" s="35"/>
      <c r="I33" s="35"/>
      <c r="J33" s="35"/>
      <c r="K33" s="35"/>
      <c r="L33" s="35"/>
    </row>
    <row r="34" spans="1:12" ht="15" customHeight="1" x14ac:dyDescent="0.25">
      <c r="A34" s="17" t="s">
        <v>17</v>
      </c>
      <c r="B34" s="46"/>
      <c r="C34" s="46"/>
      <c r="D34" s="46"/>
      <c r="E34" s="46"/>
      <c r="F34" s="35"/>
      <c r="G34" s="35"/>
      <c r="H34" s="35"/>
      <c r="I34" s="35"/>
      <c r="J34" s="35"/>
      <c r="K34" s="35"/>
      <c r="L34" s="35"/>
    </row>
    <row r="35" spans="1:12" ht="15" customHeight="1" x14ac:dyDescent="0.25">
      <c r="A35" s="47" t="s">
        <v>147</v>
      </c>
      <c r="B35" s="47"/>
      <c r="C35" s="47"/>
      <c r="D35" s="47"/>
      <c r="E35" s="47"/>
      <c r="F35" s="47"/>
      <c r="G35" s="47"/>
      <c r="H35" s="47"/>
      <c r="I35" s="47"/>
      <c r="J35" s="47"/>
      <c r="K35" s="47"/>
      <c r="L35" s="47"/>
    </row>
    <row r="36" spans="1:12" ht="47.25" customHeight="1" x14ac:dyDescent="0.25">
      <c r="A36" s="36" t="s">
        <v>18</v>
      </c>
      <c r="B36" s="36"/>
      <c r="C36" s="36"/>
      <c r="D36" s="36"/>
      <c r="E36" s="36"/>
      <c r="F36" s="36"/>
      <c r="G36" s="36"/>
      <c r="H36" s="36"/>
      <c r="I36" s="36"/>
      <c r="J36" s="36"/>
      <c r="K36" s="36"/>
      <c r="L36" s="36"/>
    </row>
    <row r="37" spans="1:12" ht="48" customHeight="1" x14ac:dyDescent="0.25">
      <c r="A37" s="36" t="s">
        <v>116</v>
      </c>
      <c r="B37" s="36"/>
      <c r="C37" s="36"/>
      <c r="D37" s="36"/>
      <c r="E37" s="36"/>
      <c r="F37" s="36"/>
      <c r="G37" s="36"/>
      <c r="H37" s="36"/>
      <c r="I37" s="36"/>
      <c r="J37" s="36"/>
      <c r="K37" s="36"/>
      <c r="L37" s="36"/>
    </row>
    <row r="38" spans="1:12" ht="18" customHeight="1" x14ac:dyDescent="0.25">
      <c r="A38" s="36" t="s">
        <v>153</v>
      </c>
      <c r="B38" s="36"/>
      <c r="C38" s="36"/>
      <c r="D38" s="36"/>
      <c r="E38" s="36"/>
      <c r="F38" s="36"/>
      <c r="G38" s="36"/>
      <c r="H38" s="36"/>
      <c r="I38" s="36"/>
      <c r="J38" s="36"/>
      <c r="K38" s="36"/>
      <c r="L38" s="36"/>
    </row>
    <row r="39" spans="1:12" ht="30" customHeight="1" x14ac:dyDescent="0.25">
      <c r="A39" s="36" t="s">
        <v>132</v>
      </c>
      <c r="B39" s="36"/>
      <c r="C39" s="36"/>
      <c r="D39" s="36"/>
      <c r="E39" s="36"/>
      <c r="F39" s="36"/>
      <c r="G39" s="36"/>
      <c r="H39" s="36"/>
      <c r="I39" s="36"/>
      <c r="J39" s="36"/>
      <c r="K39" s="36"/>
      <c r="L39" s="36"/>
    </row>
    <row r="40" spans="1:12" ht="30" customHeight="1" x14ac:dyDescent="0.25">
      <c r="A40" s="36" t="s">
        <v>170</v>
      </c>
      <c r="B40" s="36"/>
      <c r="C40" s="36"/>
      <c r="D40" s="36"/>
      <c r="E40" s="36"/>
      <c r="F40" s="36"/>
      <c r="G40" s="36"/>
      <c r="H40" s="36"/>
      <c r="I40" s="36"/>
      <c r="J40" s="36"/>
      <c r="K40" s="36"/>
      <c r="L40" s="36"/>
    </row>
    <row r="41" spans="1:12" ht="30" customHeight="1" x14ac:dyDescent="0.25">
      <c r="A41" s="25"/>
      <c r="B41" s="25"/>
      <c r="C41" s="25"/>
      <c r="D41" s="25"/>
      <c r="E41" s="25"/>
      <c r="F41" s="25"/>
      <c r="G41" s="25"/>
      <c r="H41" s="25"/>
      <c r="I41" s="25"/>
      <c r="J41" s="25"/>
      <c r="K41" s="25"/>
      <c r="L41" s="25"/>
    </row>
    <row r="42" spans="1:12" ht="15" customHeight="1" x14ac:dyDescent="0.25">
      <c r="A42" s="62" t="s">
        <v>164</v>
      </c>
      <c r="B42" s="62"/>
      <c r="C42" s="62"/>
      <c r="D42" s="62"/>
      <c r="E42" s="62"/>
      <c r="F42" s="62"/>
      <c r="G42" s="62"/>
      <c r="H42" s="62"/>
      <c r="I42" s="62"/>
      <c r="J42" s="62"/>
      <c r="K42" s="62"/>
      <c r="L42" s="62"/>
    </row>
    <row r="43" spans="1:12" ht="14.4" customHeight="1" x14ac:dyDescent="0.25">
      <c r="A43" s="60" t="s">
        <v>19</v>
      </c>
      <c r="B43" s="66" t="s">
        <v>20</v>
      </c>
      <c r="C43" s="116"/>
      <c r="D43" s="67"/>
      <c r="E43" s="110" t="s">
        <v>120</v>
      </c>
      <c r="F43" s="111"/>
      <c r="G43" s="66" t="s">
        <v>119</v>
      </c>
      <c r="H43" s="116"/>
      <c r="I43" s="67"/>
      <c r="J43" s="61" t="s">
        <v>151</v>
      </c>
      <c r="K43" s="66" t="s">
        <v>121</v>
      </c>
      <c r="L43" s="67"/>
    </row>
    <row r="44" spans="1:12" x14ac:dyDescent="0.25">
      <c r="A44" s="60"/>
      <c r="B44" s="68"/>
      <c r="C44" s="117"/>
      <c r="D44" s="69"/>
      <c r="E44" s="112"/>
      <c r="F44" s="113"/>
      <c r="G44" s="68"/>
      <c r="H44" s="117"/>
      <c r="I44" s="69"/>
      <c r="J44" s="61"/>
      <c r="K44" s="68"/>
      <c r="L44" s="69"/>
    </row>
    <row r="45" spans="1:12" ht="36.75" customHeight="1" x14ac:dyDescent="0.25">
      <c r="A45" s="60"/>
      <c r="B45" s="70"/>
      <c r="C45" s="118"/>
      <c r="D45" s="71"/>
      <c r="E45" s="114"/>
      <c r="F45" s="115"/>
      <c r="G45" s="70"/>
      <c r="H45" s="118"/>
      <c r="I45" s="71"/>
      <c r="J45" s="61"/>
      <c r="K45" s="70"/>
      <c r="L45" s="71"/>
    </row>
    <row r="46" spans="1:12" x14ac:dyDescent="0.25">
      <c r="A46" s="21">
        <v>1</v>
      </c>
      <c r="B46" s="49">
        <v>2</v>
      </c>
      <c r="C46" s="55"/>
      <c r="D46" s="50"/>
      <c r="E46" s="49">
        <v>3</v>
      </c>
      <c r="F46" s="50"/>
      <c r="G46" s="49">
        <v>4</v>
      </c>
      <c r="H46" s="55"/>
      <c r="I46" s="50"/>
      <c r="J46" s="21">
        <v>5</v>
      </c>
      <c r="K46" s="49" t="s">
        <v>130</v>
      </c>
      <c r="L46" s="50"/>
    </row>
    <row r="47" spans="1:12" ht="31.5" customHeight="1" x14ac:dyDescent="0.25">
      <c r="A47" s="10" t="s">
        <v>23</v>
      </c>
      <c r="B47" s="56" t="s">
        <v>24</v>
      </c>
      <c r="C47" s="57"/>
      <c r="D47" s="58"/>
      <c r="E47" s="51" t="s">
        <v>25</v>
      </c>
      <c r="F47" s="45"/>
      <c r="G47" s="52">
        <v>0</v>
      </c>
      <c r="H47" s="53"/>
      <c r="I47" s="54"/>
      <c r="J47" s="13">
        <v>4</v>
      </c>
      <c r="K47" s="52">
        <f>J47*G47</f>
        <v>0</v>
      </c>
      <c r="L47" s="54"/>
    </row>
    <row r="48" spans="1:12" ht="33" customHeight="1" x14ac:dyDescent="0.25">
      <c r="A48" s="10" t="s">
        <v>26</v>
      </c>
      <c r="B48" s="56" t="s">
        <v>27</v>
      </c>
      <c r="C48" s="57"/>
      <c r="D48" s="58"/>
      <c r="E48" s="51" t="s">
        <v>25</v>
      </c>
      <c r="F48" s="45"/>
      <c r="G48" s="52">
        <v>0</v>
      </c>
      <c r="H48" s="53"/>
      <c r="I48" s="54"/>
      <c r="J48" s="13">
        <v>4</v>
      </c>
      <c r="K48" s="52">
        <f t="shared" ref="K48:K50" si="0">J48*G48</f>
        <v>0</v>
      </c>
      <c r="L48" s="54"/>
    </row>
    <row r="49" spans="1:13" ht="31.5" customHeight="1" x14ac:dyDescent="0.25">
      <c r="A49" s="10" t="s">
        <v>28</v>
      </c>
      <c r="B49" s="56" t="s">
        <v>29</v>
      </c>
      <c r="C49" s="57"/>
      <c r="D49" s="58"/>
      <c r="E49" s="51" t="s">
        <v>25</v>
      </c>
      <c r="F49" s="45"/>
      <c r="G49" s="52">
        <v>0</v>
      </c>
      <c r="H49" s="53"/>
      <c r="I49" s="54"/>
      <c r="J49" s="13">
        <v>1</v>
      </c>
      <c r="K49" s="52">
        <f t="shared" si="0"/>
        <v>0</v>
      </c>
      <c r="L49" s="54"/>
    </row>
    <row r="50" spans="1:13" ht="30" customHeight="1" x14ac:dyDescent="0.25">
      <c r="A50" s="10" t="s">
        <v>30</v>
      </c>
      <c r="B50" s="56" t="s">
        <v>31</v>
      </c>
      <c r="C50" s="57"/>
      <c r="D50" s="58"/>
      <c r="E50" s="51" t="s">
        <v>25</v>
      </c>
      <c r="F50" s="45"/>
      <c r="G50" s="52">
        <v>0</v>
      </c>
      <c r="H50" s="53"/>
      <c r="I50" s="54"/>
      <c r="J50" s="13">
        <v>1</v>
      </c>
      <c r="K50" s="52">
        <f t="shared" si="0"/>
        <v>0</v>
      </c>
      <c r="L50" s="54"/>
    </row>
    <row r="51" spans="1:13" ht="31.5" customHeight="1" x14ac:dyDescent="0.25">
      <c r="A51" s="63" t="s">
        <v>149</v>
      </c>
      <c r="B51" s="64"/>
      <c r="C51" s="64"/>
      <c r="D51" s="64"/>
      <c r="E51" s="64"/>
      <c r="F51" s="64"/>
      <c r="G51" s="64"/>
      <c r="H51" s="64"/>
      <c r="I51" s="64"/>
      <c r="J51" s="65"/>
      <c r="K51" s="124">
        <f>K47+K48+K49+K50</f>
        <v>0</v>
      </c>
      <c r="L51" s="125"/>
    </row>
    <row r="53" spans="1:13" ht="15" customHeight="1" x14ac:dyDescent="0.25">
      <c r="A53" s="62" t="s">
        <v>165</v>
      </c>
      <c r="B53" s="62"/>
      <c r="C53" s="62"/>
      <c r="D53" s="62"/>
      <c r="E53" s="62"/>
      <c r="F53" s="62"/>
      <c r="G53" s="62"/>
      <c r="H53" s="62"/>
      <c r="I53" s="62"/>
      <c r="J53" s="62"/>
      <c r="K53" s="62"/>
      <c r="L53" s="62"/>
    </row>
    <row r="54" spans="1:13" ht="15" customHeight="1" x14ac:dyDescent="0.25">
      <c r="A54" s="60" t="s">
        <v>19</v>
      </c>
      <c r="B54" s="61" t="s">
        <v>20</v>
      </c>
      <c r="C54" s="60" t="s">
        <v>21</v>
      </c>
      <c r="D54" s="61" t="s">
        <v>32</v>
      </c>
      <c r="E54" s="122" t="s">
        <v>119</v>
      </c>
      <c r="F54" s="122"/>
      <c r="G54" s="122"/>
      <c r="H54" s="122"/>
      <c r="I54" s="122"/>
      <c r="J54" s="61" t="s">
        <v>122</v>
      </c>
      <c r="K54" s="61" t="s">
        <v>151</v>
      </c>
      <c r="L54" s="61" t="s">
        <v>121</v>
      </c>
      <c r="M54" s="2" t="s">
        <v>33</v>
      </c>
    </row>
    <row r="55" spans="1:13" x14ac:dyDescent="0.25">
      <c r="A55" s="60"/>
      <c r="B55" s="61"/>
      <c r="C55" s="60"/>
      <c r="D55" s="61"/>
      <c r="E55" s="122" t="s">
        <v>22</v>
      </c>
      <c r="F55" s="122"/>
      <c r="G55" s="122"/>
      <c r="H55" s="122"/>
      <c r="I55" s="122"/>
      <c r="J55" s="61"/>
      <c r="K55" s="61"/>
      <c r="L55" s="61"/>
    </row>
    <row r="56" spans="1:13" ht="33" customHeight="1" x14ac:dyDescent="0.25">
      <c r="A56" s="60"/>
      <c r="B56" s="61"/>
      <c r="C56" s="60"/>
      <c r="D56" s="61"/>
      <c r="E56" s="106" t="s">
        <v>117</v>
      </c>
      <c r="F56" s="74"/>
      <c r="G56" s="138" t="s">
        <v>154</v>
      </c>
      <c r="H56" s="139"/>
      <c r="I56" s="140"/>
      <c r="J56" s="61"/>
      <c r="K56" s="61"/>
      <c r="L56" s="61"/>
    </row>
    <row r="57" spans="1:13" x14ac:dyDescent="0.25">
      <c r="A57" s="21">
        <v>1</v>
      </c>
      <c r="B57" s="21">
        <v>2</v>
      </c>
      <c r="C57" s="21">
        <v>3</v>
      </c>
      <c r="D57" s="21">
        <v>4</v>
      </c>
      <c r="E57" s="49">
        <v>5</v>
      </c>
      <c r="F57" s="50"/>
      <c r="G57" s="49">
        <v>6</v>
      </c>
      <c r="H57" s="55"/>
      <c r="I57" s="50"/>
      <c r="J57" s="21" t="s">
        <v>145</v>
      </c>
      <c r="K57" s="21">
        <v>8</v>
      </c>
      <c r="L57" s="21" t="s">
        <v>118</v>
      </c>
    </row>
    <row r="58" spans="1:13" ht="35.4" customHeight="1" x14ac:dyDescent="0.25">
      <c r="A58" s="72" t="s">
        <v>34</v>
      </c>
      <c r="B58" s="59" t="s">
        <v>35</v>
      </c>
      <c r="C58" s="10" t="s">
        <v>36</v>
      </c>
      <c r="D58" s="123" t="s">
        <v>37</v>
      </c>
      <c r="E58" s="119">
        <v>0</v>
      </c>
      <c r="F58" s="120"/>
      <c r="G58" s="52">
        <v>0</v>
      </c>
      <c r="H58" s="53"/>
      <c r="I58" s="54"/>
      <c r="J58" s="6">
        <f>(E58+G58)/2</f>
        <v>0</v>
      </c>
      <c r="K58" s="13">
        <v>2</v>
      </c>
      <c r="L58" s="5">
        <f>J58*K58</f>
        <v>0</v>
      </c>
    </row>
    <row r="59" spans="1:13" ht="51" customHeight="1" x14ac:dyDescent="0.25">
      <c r="A59" s="72"/>
      <c r="B59" s="59"/>
      <c r="C59" s="10" t="s">
        <v>38</v>
      </c>
      <c r="D59" s="123"/>
      <c r="E59" s="119">
        <v>0</v>
      </c>
      <c r="F59" s="120"/>
      <c r="G59" s="52">
        <v>0</v>
      </c>
      <c r="H59" s="53"/>
      <c r="I59" s="54"/>
      <c r="J59" s="6">
        <f>(E59+G59)/2</f>
        <v>0</v>
      </c>
      <c r="K59" s="13">
        <v>3</v>
      </c>
      <c r="L59" s="5">
        <f t="shared" ref="L59" si="1">J59*K59</f>
        <v>0</v>
      </c>
    </row>
    <row r="60" spans="1:13" ht="35.25" customHeight="1" x14ac:dyDescent="0.25">
      <c r="A60" s="121" t="s">
        <v>148</v>
      </c>
      <c r="B60" s="121"/>
      <c r="C60" s="121"/>
      <c r="D60" s="121"/>
      <c r="E60" s="121"/>
      <c r="F60" s="121"/>
      <c r="G60" s="121"/>
      <c r="H60" s="121"/>
      <c r="I60" s="121"/>
      <c r="J60" s="121"/>
      <c r="K60" s="121"/>
      <c r="L60" s="7">
        <f>L58+L59</f>
        <v>0</v>
      </c>
    </row>
    <row r="62" spans="1:13" x14ac:dyDescent="0.25">
      <c r="A62" s="78" t="s">
        <v>166</v>
      </c>
      <c r="B62" s="78"/>
      <c r="C62" s="78"/>
      <c r="D62" s="78"/>
      <c r="E62" s="78"/>
      <c r="F62" s="78"/>
      <c r="G62" s="78"/>
      <c r="H62" s="78"/>
      <c r="I62" s="78"/>
      <c r="J62" s="78"/>
      <c r="K62" s="78"/>
      <c r="L62" s="78"/>
    </row>
    <row r="63" spans="1:13" ht="35.25" customHeight="1" x14ac:dyDescent="0.25">
      <c r="A63" s="8" t="s">
        <v>14</v>
      </c>
      <c r="B63" s="60" t="s">
        <v>20</v>
      </c>
      <c r="C63" s="60"/>
      <c r="D63" s="60"/>
      <c r="E63" s="60"/>
      <c r="F63" s="96" t="s">
        <v>39</v>
      </c>
      <c r="G63" s="97"/>
      <c r="H63" s="98"/>
      <c r="I63" s="8" t="s">
        <v>21</v>
      </c>
      <c r="J63" s="15" t="s">
        <v>123</v>
      </c>
      <c r="K63" s="8" t="s">
        <v>152</v>
      </c>
      <c r="L63" s="15" t="s">
        <v>121</v>
      </c>
    </row>
    <row r="64" spans="1:13" x14ac:dyDescent="0.25">
      <c r="A64" s="21">
        <v>1</v>
      </c>
      <c r="B64" s="79">
        <v>2</v>
      </c>
      <c r="C64" s="79"/>
      <c r="D64" s="79"/>
      <c r="E64" s="79"/>
      <c r="F64" s="49">
        <v>3</v>
      </c>
      <c r="G64" s="55"/>
      <c r="H64" s="50"/>
      <c r="I64" s="21">
        <v>4</v>
      </c>
      <c r="J64" s="21">
        <v>5</v>
      </c>
      <c r="K64" s="21">
        <v>6</v>
      </c>
      <c r="L64" s="21" t="s">
        <v>40</v>
      </c>
    </row>
    <row r="65" spans="1:12" x14ac:dyDescent="0.25">
      <c r="A65" s="35" t="s">
        <v>41</v>
      </c>
      <c r="B65" s="35"/>
      <c r="C65" s="35"/>
      <c r="D65" s="35"/>
      <c r="E65" s="35"/>
      <c r="F65" s="35"/>
      <c r="G65" s="35"/>
      <c r="H65" s="35"/>
      <c r="I65" s="35"/>
      <c r="J65" s="35"/>
      <c r="K65" s="35"/>
      <c r="L65" s="35"/>
    </row>
    <row r="66" spans="1:12" ht="27.6" customHeight="1" x14ac:dyDescent="0.25">
      <c r="A66" s="10" t="s">
        <v>42</v>
      </c>
      <c r="B66" s="59" t="s">
        <v>43</v>
      </c>
      <c r="C66" s="59"/>
      <c r="D66" s="59"/>
      <c r="E66" s="59"/>
      <c r="F66" s="56" t="s">
        <v>37</v>
      </c>
      <c r="G66" s="57"/>
      <c r="H66" s="58"/>
      <c r="I66" s="10" t="s">
        <v>44</v>
      </c>
      <c r="J66" s="5">
        <v>0</v>
      </c>
      <c r="K66" s="13">
        <v>4</v>
      </c>
      <c r="L66" s="5">
        <f>J66*K66</f>
        <v>0</v>
      </c>
    </row>
    <row r="67" spans="1:12" ht="29.4" customHeight="1" x14ac:dyDescent="0.25">
      <c r="A67" s="10" t="s">
        <v>45</v>
      </c>
      <c r="B67" s="59" t="s">
        <v>46</v>
      </c>
      <c r="C67" s="59"/>
      <c r="D67" s="59"/>
      <c r="E67" s="59"/>
      <c r="F67" s="56" t="s">
        <v>37</v>
      </c>
      <c r="G67" s="57"/>
      <c r="H67" s="58"/>
      <c r="I67" s="10" t="s">
        <v>44</v>
      </c>
      <c r="J67" s="5">
        <v>0</v>
      </c>
      <c r="K67" s="13">
        <v>5</v>
      </c>
      <c r="L67" s="5">
        <f t="shared" ref="L67:L68" si="2">J67*K67</f>
        <v>0</v>
      </c>
    </row>
    <row r="68" spans="1:12" ht="40.799999999999997" customHeight="1" x14ac:dyDescent="0.25">
      <c r="A68" s="10" t="s">
        <v>47</v>
      </c>
      <c r="B68" s="59" t="s">
        <v>48</v>
      </c>
      <c r="C68" s="59"/>
      <c r="D68" s="59"/>
      <c r="E68" s="59"/>
      <c r="F68" s="56" t="s">
        <v>37</v>
      </c>
      <c r="G68" s="57"/>
      <c r="H68" s="58"/>
      <c r="I68" s="10" t="s">
        <v>44</v>
      </c>
      <c r="J68" s="5">
        <v>0</v>
      </c>
      <c r="K68" s="13">
        <v>5</v>
      </c>
      <c r="L68" s="5">
        <f t="shared" si="2"/>
        <v>0</v>
      </c>
    </row>
    <row r="69" spans="1:12" x14ac:dyDescent="0.25">
      <c r="A69" s="35" t="s">
        <v>49</v>
      </c>
      <c r="B69" s="35"/>
      <c r="C69" s="35"/>
      <c r="D69" s="35"/>
      <c r="E69" s="35"/>
      <c r="F69" s="35"/>
      <c r="G69" s="35"/>
      <c r="H69" s="35"/>
      <c r="I69" s="35"/>
      <c r="J69" s="35"/>
      <c r="K69" s="35"/>
      <c r="L69" s="35"/>
    </row>
    <row r="70" spans="1:12" ht="17.25" customHeight="1" x14ac:dyDescent="0.25">
      <c r="A70" s="10" t="s">
        <v>50</v>
      </c>
      <c r="B70" s="59" t="s">
        <v>51</v>
      </c>
      <c r="C70" s="59"/>
      <c r="D70" s="59"/>
      <c r="E70" s="59"/>
      <c r="F70" s="56" t="s">
        <v>37</v>
      </c>
      <c r="G70" s="57"/>
      <c r="H70" s="58"/>
      <c r="I70" s="10" t="s">
        <v>52</v>
      </c>
      <c r="J70" s="5">
        <v>0</v>
      </c>
      <c r="K70" s="13">
        <v>1</v>
      </c>
      <c r="L70" s="5">
        <f>J70*K70</f>
        <v>0</v>
      </c>
    </row>
    <row r="71" spans="1:12" ht="17.25" customHeight="1" x14ac:dyDescent="0.25">
      <c r="A71" s="10" t="s">
        <v>53</v>
      </c>
      <c r="B71" s="59" t="s">
        <v>54</v>
      </c>
      <c r="C71" s="59"/>
      <c r="D71" s="59"/>
      <c r="E71" s="59"/>
      <c r="F71" s="56" t="s">
        <v>37</v>
      </c>
      <c r="G71" s="57"/>
      <c r="H71" s="58"/>
      <c r="I71" s="10" t="s">
        <v>52</v>
      </c>
      <c r="J71" s="5">
        <v>0</v>
      </c>
      <c r="K71" s="13">
        <v>1</v>
      </c>
      <c r="L71" s="5">
        <f t="shared" ref="L71:L73" si="3">J71*K71</f>
        <v>0</v>
      </c>
    </row>
    <row r="72" spans="1:12" ht="24.6" customHeight="1" x14ac:dyDescent="0.25">
      <c r="A72" s="10" t="s">
        <v>55</v>
      </c>
      <c r="B72" s="59" t="s">
        <v>56</v>
      </c>
      <c r="C72" s="59"/>
      <c r="D72" s="59"/>
      <c r="E72" s="59"/>
      <c r="F72" s="56" t="s">
        <v>37</v>
      </c>
      <c r="G72" s="57"/>
      <c r="H72" s="58"/>
      <c r="I72" s="10" t="s">
        <v>52</v>
      </c>
      <c r="J72" s="5">
        <v>0</v>
      </c>
      <c r="K72" s="13">
        <v>5</v>
      </c>
      <c r="L72" s="5">
        <f t="shared" si="3"/>
        <v>0</v>
      </c>
    </row>
    <row r="73" spans="1:12" ht="32.4" customHeight="1" x14ac:dyDescent="0.25">
      <c r="A73" s="10" t="s">
        <v>57</v>
      </c>
      <c r="B73" s="59" t="s">
        <v>163</v>
      </c>
      <c r="C73" s="59"/>
      <c r="D73" s="59"/>
      <c r="E73" s="59"/>
      <c r="F73" s="56" t="s">
        <v>37</v>
      </c>
      <c r="G73" s="57"/>
      <c r="H73" s="58"/>
      <c r="I73" s="10" t="s">
        <v>52</v>
      </c>
      <c r="J73" s="5">
        <v>0</v>
      </c>
      <c r="K73" s="13">
        <v>1</v>
      </c>
      <c r="L73" s="5">
        <f t="shared" si="3"/>
        <v>0</v>
      </c>
    </row>
    <row r="74" spans="1:12" x14ac:dyDescent="0.25">
      <c r="A74" s="35" t="s">
        <v>59</v>
      </c>
      <c r="B74" s="35"/>
      <c r="C74" s="35"/>
      <c r="D74" s="35"/>
      <c r="E74" s="35"/>
      <c r="F74" s="35"/>
      <c r="G74" s="35"/>
      <c r="H74" s="35"/>
      <c r="I74" s="35"/>
      <c r="J74" s="35"/>
      <c r="K74" s="35"/>
      <c r="L74" s="35"/>
    </row>
    <row r="75" spans="1:12" ht="15" customHeight="1" x14ac:dyDescent="0.25">
      <c r="A75" s="27" t="s">
        <v>192</v>
      </c>
      <c r="B75" s="80" t="s">
        <v>61</v>
      </c>
      <c r="C75" s="80"/>
      <c r="D75" s="80"/>
      <c r="E75" s="80"/>
      <c r="F75" s="56" t="s">
        <v>37</v>
      </c>
      <c r="G75" s="57"/>
      <c r="H75" s="58"/>
      <c r="I75" s="10" t="s">
        <v>52</v>
      </c>
      <c r="J75" s="5">
        <v>0</v>
      </c>
      <c r="K75" s="14">
        <v>5</v>
      </c>
      <c r="L75" s="5">
        <f>J75*K75</f>
        <v>0</v>
      </c>
    </row>
    <row r="76" spans="1:12" x14ac:dyDescent="0.25">
      <c r="A76" s="35" t="s">
        <v>62</v>
      </c>
      <c r="B76" s="35"/>
      <c r="C76" s="35"/>
      <c r="D76" s="35"/>
      <c r="E76" s="35"/>
      <c r="F76" s="35"/>
      <c r="G76" s="35"/>
      <c r="H76" s="35"/>
      <c r="I76" s="35"/>
      <c r="J76" s="35"/>
      <c r="K76" s="35"/>
      <c r="L76" s="35"/>
    </row>
    <row r="77" spans="1:12" ht="15" customHeight="1" x14ac:dyDescent="0.25">
      <c r="A77" s="27" t="s">
        <v>193</v>
      </c>
      <c r="B77" s="80" t="s">
        <v>64</v>
      </c>
      <c r="C77" s="80"/>
      <c r="D77" s="80"/>
      <c r="E77" s="80"/>
      <c r="F77" s="56" t="s">
        <v>37</v>
      </c>
      <c r="G77" s="57"/>
      <c r="H77" s="58"/>
      <c r="I77" s="10" t="s">
        <v>52</v>
      </c>
      <c r="J77" s="5">
        <v>0</v>
      </c>
      <c r="K77" s="14">
        <v>5</v>
      </c>
      <c r="L77" s="5">
        <f>J77*K77</f>
        <v>0</v>
      </c>
    </row>
    <row r="78" spans="1:12" x14ac:dyDescent="0.25">
      <c r="A78" s="35" t="s">
        <v>65</v>
      </c>
      <c r="B78" s="35"/>
      <c r="C78" s="35"/>
      <c r="D78" s="35"/>
      <c r="E78" s="35"/>
      <c r="F78" s="35"/>
      <c r="G78" s="35"/>
      <c r="H78" s="35"/>
      <c r="I78" s="35"/>
      <c r="J78" s="35"/>
      <c r="K78" s="35"/>
      <c r="L78" s="35"/>
    </row>
    <row r="79" spans="1:12" ht="31.2" customHeight="1" x14ac:dyDescent="0.25">
      <c r="A79" s="27" t="s">
        <v>194</v>
      </c>
      <c r="B79" s="82" t="s">
        <v>171</v>
      </c>
      <c r="C79" s="82"/>
      <c r="D79" s="82"/>
      <c r="E79" s="82"/>
      <c r="F79" s="56" t="s">
        <v>37</v>
      </c>
      <c r="G79" s="57"/>
      <c r="H79" s="58"/>
      <c r="I79" s="10" t="s">
        <v>52</v>
      </c>
      <c r="J79" s="5">
        <v>0</v>
      </c>
      <c r="K79" s="13">
        <v>4</v>
      </c>
      <c r="L79" s="5">
        <f>J79*K79</f>
        <v>0</v>
      </c>
    </row>
    <row r="80" spans="1:12" x14ac:dyDescent="0.25">
      <c r="A80" s="35" t="s">
        <v>68</v>
      </c>
      <c r="B80" s="35"/>
      <c r="C80" s="35"/>
      <c r="D80" s="35"/>
      <c r="E80" s="35"/>
      <c r="F80" s="35"/>
      <c r="G80" s="35"/>
      <c r="H80" s="35"/>
      <c r="I80" s="35"/>
      <c r="J80" s="35"/>
      <c r="K80" s="35"/>
      <c r="L80" s="35"/>
    </row>
    <row r="81" spans="1:13" ht="34.799999999999997" customHeight="1" x14ac:dyDescent="0.25">
      <c r="A81" s="27" t="s">
        <v>195</v>
      </c>
      <c r="B81" s="59" t="s">
        <v>172</v>
      </c>
      <c r="C81" s="59"/>
      <c r="D81" s="59"/>
      <c r="E81" s="59"/>
      <c r="F81" s="56" t="s">
        <v>37</v>
      </c>
      <c r="G81" s="57"/>
      <c r="H81" s="58"/>
      <c r="I81" s="16" t="s">
        <v>69</v>
      </c>
      <c r="J81" s="5">
        <v>0</v>
      </c>
      <c r="K81" s="13">
        <v>5</v>
      </c>
      <c r="L81" s="5">
        <f>J81*K81</f>
        <v>0</v>
      </c>
    </row>
    <row r="82" spans="1:13" ht="28.8" customHeight="1" x14ac:dyDescent="0.25">
      <c r="A82" s="27" t="s">
        <v>196</v>
      </c>
      <c r="B82" s="59" t="s">
        <v>173</v>
      </c>
      <c r="C82" s="59"/>
      <c r="D82" s="59"/>
      <c r="E82" s="59"/>
      <c r="F82" s="56" t="s">
        <v>37</v>
      </c>
      <c r="G82" s="57"/>
      <c r="H82" s="58"/>
      <c r="I82" s="16" t="s">
        <v>69</v>
      </c>
      <c r="J82" s="5">
        <v>0</v>
      </c>
      <c r="K82" s="13">
        <v>5</v>
      </c>
      <c r="L82" s="5">
        <f t="shared" ref="L82" si="4">J82*K82</f>
        <v>0</v>
      </c>
    </row>
    <row r="83" spans="1:13" x14ac:dyDescent="0.25">
      <c r="A83" s="35" t="s">
        <v>70</v>
      </c>
      <c r="B83" s="35"/>
      <c r="C83" s="35"/>
      <c r="D83" s="35"/>
      <c r="E83" s="35"/>
      <c r="F83" s="35"/>
      <c r="G83" s="35"/>
      <c r="H83" s="35"/>
      <c r="I83" s="35"/>
      <c r="J83" s="35"/>
      <c r="K83" s="35"/>
      <c r="L83" s="35"/>
    </row>
    <row r="84" spans="1:13" ht="30" customHeight="1" x14ac:dyDescent="0.25">
      <c r="A84" s="27" t="s">
        <v>60</v>
      </c>
      <c r="B84" s="59" t="s">
        <v>174</v>
      </c>
      <c r="C84" s="59"/>
      <c r="D84" s="59"/>
      <c r="E84" s="59"/>
      <c r="F84" s="56" t="s">
        <v>37</v>
      </c>
      <c r="G84" s="57"/>
      <c r="H84" s="58"/>
      <c r="I84" s="16" t="s">
        <v>69</v>
      </c>
      <c r="J84" s="5">
        <v>0</v>
      </c>
      <c r="K84" s="13">
        <v>5</v>
      </c>
      <c r="L84" s="5">
        <f>J84*K84</f>
        <v>0</v>
      </c>
    </row>
    <row r="85" spans="1:13" ht="35.4" customHeight="1" x14ac:dyDescent="0.25">
      <c r="A85" s="27" t="s">
        <v>63</v>
      </c>
      <c r="B85" s="59" t="s">
        <v>175</v>
      </c>
      <c r="C85" s="59"/>
      <c r="D85" s="59"/>
      <c r="E85" s="59"/>
      <c r="F85" s="56" t="s">
        <v>37</v>
      </c>
      <c r="G85" s="57"/>
      <c r="H85" s="58"/>
      <c r="I85" s="16" t="s">
        <v>69</v>
      </c>
      <c r="J85" s="5">
        <v>0</v>
      </c>
      <c r="K85" s="13">
        <v>4</v>
      </c>
      <c r="L85" s="5">
        <f t="shared" ref="L85" si="5">J85*K85</f>
        <v>0</v>
      </c>
    </row>
    <row r="86" spans="1:13" x14ac:dyDescent="0.25">
      <c r="A86" s="35" t="s">
        <v>71</v>
      </c>
      <c r="B86" s="35"/>
      <c r="C86" s="35"/>
      <c r="D86" s="35"/>
      <c r="E86" s="35"/>
      <c r="F86" s="35"/>
      <c r="G86" s="35"/>
      <c r="H86" s="35"/>
      <c r="I86" s="35"/>
      <c r="J86" s="35"/>
      <c r="K86" s="35"/>
      <c r="L86" s="35"/>
    </row>
    <row r="87" spans="1:13" ht="31.8" customHeight="1" x14ac:dyDescent="0.25">
      <c r="A87" s="27" t="s">
        <v>66</v>
      </c>
      <c r="B87" s="59" t="s">
        <v>178</v>
      </c>
      <c r="C87" s="59"/>
      <c r="D87" s="59"/>
      <c r="E87" s="59"/>
      <c r="F87" s="56" t="s">
        <v>37</v>
      </c>
      <c r="G87" s="57"/>
      <c r="H87" s="58"/>
      <c r="I87" s="10" t="s">
        <v>52</v>
      </c>
      <c r="J87" s="5">
        <v>0</v>
      </c>
      <c r="K87" s="13">
        <v>4</v>
      </c>
      <c r="L87" s="5">
        <f>J87*K87</f>
        <v>0</v>
      </c>
    </row>
    <row r="88" spans="1:13" ht="30.6" customHeight="1" x14ac:dyDescent="0.25">
      <c r="A88" s="27" t="s">
        <v>67</v>
      </c>
      <c r="B88" s="59" t="s">
        <v>177</v>
      </c>
      <c r="C88" s="59"/>
      <c r="D88" s="59"/>
      <c r="E88" s="59"/>
      <c r="F88" s="56" t="s">
        <v>37</v>
      </c>
      <c r="G88" s="57"/>
      <c r="H88" s="58"/>
      <c r="I88" s="10" t="s">
        <v>44</v>
      </c>
      <c r="J88" s="5">
        <v>0</v>
      </c>
      <c r="K88" s="13">
        <v>4</v>
      </c>
      <c r="L88" s="5">
        <f t="shared" ref="L88:L89" si="6">J88*K88</f>
        <v>0</v>
      </c>
    </row>
    <row r="89" spans="1:13" ht="29.4" customHeight="1" x14ac:dyDescent="0.25">
      <c r="A89" s="27" t="s">
        <v>197</v>
      </c>
      <c r="B89" s="59" t="s">
        <v>176</v>
      </c>
      <c r="C89" s="59"/>
      <c r="D89" s="59"/>
      <c r="E89" s="59"/>
      <c r="F89" s="56" t="s">
        <v>37</v>
      </c>
      <c r="G89" s="57"/>
      <c r="H89" s="58"/>
      <c r="I89" s="10" t="s">
        <v>44</v>
      </c>
      <c r="J89" s="5">
        <v>0</v>
      </c>
      <c r="K89" s="13">
        <v>4</v>
      </c>
      <c r="L89" s="5">
        <f t="shared" si="6"/>
        <v>0</v>
      </c>
    </row>
    <row r="90" spans="1:13" ht="20.25" customHeight="1" x14ac:dyDescent="0.25">
      <c r="A90" s="72" t="s">
        <v>72</v>
      </c>
      <c r="B90" s="72"/>
      <c r="C90" s="72"/>
      <c r="D90" s="72"/>
      <c r="E90" s="72"/>
      <c r="F90" s="72"/>
      <c r="G90" s="72"/>
      <c r="H90" s="72"/>
      <c r="I90" s="72"/>
      <c r="J90" s="72"/>
      <c r="K90" s="72"/>
      <c r="L90" s="72"/>
    </row>
    <row r="91" spans="1:13" ht="46.2" customHeight="1" x14ac:dyDescent="0.25">
      <c r="A91" s="27" t="s">
        <v>198</v>
      </c>
      <c r="B91" s="59" t="s">
        <v>179</v>
      </c>
      <c r="C91" s="59"/>
      <c r="D91" s="59"/>
      <c r="E91" s="59"/>
      <c r="F91" s="56" t="s">
        <v>37</v>
      </c>
      <c r="G91" s="57"/>
      <c r="H91" s="58"/>
      <c r="I91" s="16" t="s">
        <v>58</v>
      </c>
      <c r="J91" s="5">
        <v>0</v>
      </c>
      <c r="K91" s="10">
        <v>3</v>
      </c>
      <c r="L91" s="5">
        <f>J91*K91</f>
        <v>0</v>
      </c>
    </row>
    <row r="92" spans="1:13" ht="24" customHeight="1" x14ac:dyDescent="0.25">
      <c r="A92" s="72" t="s">
        <v>73</v>
      </c>
      <c r="B92" s="72"/>
      <c r="C92" s="72"/>
      <c r="D92" s="72"/>
      <c r="E92" s="72"/>
      <c r="F92" s="72"/>
      <c r="G92" s="72"/>
      <c r="H92" s="72"/>
      <c r="I92" s="72"/>
      <c r="J92" s="72"/>
      <c r="K92" s="72"/>
      <c r="L92" s="72"/>
    </row>
    <row r="93" spans="1:13" ht="39" customHeight="1" x14ac:dyDescent="0.25">
      <c r="A93" s="27" t="s">
        <v>199</v>
      </c>
      <c r="B93" s="59" t="s">
        <v>181</v>
      </c>
      <c r="C93" s="59"/>
      <c r="D93" s="59"/>
      <c r="E93" s="59"/>
      <c r="F93" s="56" t="s">
        <v>37</v>
      </c>
      <c r="G93" s="57"/>
      <c r="H93" s="58"/>
      <c r="I93" s="16" t="s">
        <v>58</v>
      </c>
      <c r="J93" s="5">
        <v>0</v>
      </c>
      <c r="K93" s="10">
        <v>3</v>
      </c>
      <c r="L93" s="5">
        <f>J93*K93</f>
        <v>0</v>
      </c>
    </row>
    <row r="94" spans="1:13" ht="21" customHeight="1" x14ac:dyDescent="0.25">
      <c r="A94" s="72" t="s">
        <v>74</v>
      </c>
      <c r="B94" s="72"/>
      <c r="C94" s="72"/>
      <c r="D94" s="72"/>
      <c r="E94" s="72"/>
      <c r="F94" s="72"/>
      <c r="G94" s="72"/>
      <c r="H94" s="72"/>
      <c r="I94" s="72"/>
      <c r="J94" s="72"/>
      <c r="K94" s="72"/>
      <c r="L94" s="72"/>
    </row>
    <row r="95" spans="1:13" ht="27.75" customHeight="1" x14ac:dyDescent="0.25">
      <c r="A95" s="27" t="s">
        <v>200</v>
      </c>
      <c r="B95" s="135" t="s">
        <v>180</v>
      </c>
      <c r="C95" s="136"/>
      <c r="D95" s="136"/>
      <c r="E95" s="136"/>
      <c r="F95" s="136"/>
      <c r="G95" s="136"/>
      <c r="H95" s="137"/>
      <c r="I95" s="16" t="s">
        <v>75</v>
      </c>
      <c r="J95" s="5">
        <v>0</v>
      </c>
      <c r="K95" s="13">
        <v>3</v>
      </c>
      <c r="L95" s="5">
        <f>J95*K95</f>
        <v>0</v>
      </c>
      <c r="M95" s="9"/>
    </row>
    <row r="96" spans="1:13" ht="36.75" customHeight="1" x14ac:dyDescent="0.25">
      <c r="A96" s="121" t="s">
        <v>124</v>
      </c>
      <c r="B96" s="121"/>
      <c r="C96" s="121"/>
      <c r="D96" s="121"/>
      <c r="E96" s="121"/>
      <c r="F96" s="121"/>
      <c r="G96" s="121"/>
      <c r="H96" s="121"/>
      <c r="I96" s="121"/>
      <c r="J96" s="121"/>
      <c r="K96" s="121"/>
      <c r="L96" s="7">
        <f>L66+L67+L68+L70+L71+L72+L73+L75+L77+L79+L81+L82+L84+L85+L87+L88+L89+L91+L93+L95</f>
        <v>0</v>
      </c>
    </row>
    <row r="98" spans="1:12" x14ac:dyDescent="0.25">
      <c r="A98" s="78" t="s">
        <v>167</v>
      </c>
      <c r="B98" s="78"/>
      <c r="C98" s="78"/>
      <c r="D98" s="78"/>
      <c r="E98" s="78"/>
      <c r="F98" s="78"/>
      <c r="G98" s="78"/>
      <c r="H98" s="78"/>
      <c r="I98" s="78"/>
      <c r="J98" s="78"/>
      <c r="K98" s="78"/>
      <c r="L98" s="78"/>
    </row>
    <row r="99" spans="1:12" ht="27" customHeight="1" x14ac:dyDescent="0.25">
      <c r="A99" s="8" t="s">
        <v>19</v>
      </c>
      <c r="B99" s="60" t="s">
        <v>20</v>
      </c>
      <c r="C99" s="60"/>
      <c r="D99" s="60"/>
      <c r="E99" s="60"/>
      <c r="F99" s="60"/>
      <c r="G99" s="61" t="s">
        <v>21</v>
      </c>
      <c r="H99" s="61"/>
      <c r="I99" s="61"/>
      <c r="J99" s="15" t="s">
        <v>123</v>
      </c>
      <c r="K99" s="8" t="s">
        <v>152</v>
      </c>
      <c r="L99" s="15" t="s">
        <v>121</v>
      </c>
    </row>
    <row r="100" spans="1:12" x14ac:dyDescent="0.25">
      <c r="A100" s="21">
        <v>1</v>
      </c>
      <c r="B100" s="79">
        <v>2</v>
      </c>
      <c r="C100" s="79"/>
      <c r="D100" s="79"/>
      <c r="E100" s="79"/>
      <c r="F100" s="79"/>
      <c r="G100" s="79">
        <v>3</v>
      </c>
      <c r="H100" s="79"/>
      <c r="I100" s="79"/>
      <c r="J100" s="21">
        <v>4</v>
      </c>
      <c r="K100" s="21">
        <v>5</v>
      </c>
      <c r="L100" s="21" t="s">
        <v>76</v>
      </c>
    </row>
    <row r="101" spans="1:12" x14ac:dyDescent="0.25">
      <c r="A101" s="14" t="s">
        <v>77</v>
      </c>
      <c r="B101" s="77" t="s">
        <v>78</v>
      </c>
      <c r="C101" s="77"/>
      <c r="D101" s="77"/>
      <c r="E101" s="77"/>
      <c r="F101" s="77"/>
      <c r="G101" s="35" t="s">
        <v>25</v>
      </c>
      <c r="H101" s="35"/>
      <c r="I101" s="35"/>
      <c r="J101" s="5">
        <v>0</v>
      </c>
      <c r="K101" s="13">
        <v>1</v>
      </c>
      <c r="L101" s="5">
        <f>J101*K101</f>
        <v>0</v>
      </c>
    </row>
    <row r="102" spans="1:12" x14ac:dyDescent="0.25">
      <c r="A102" s="14" t="s">
        <v>79</v>
      </c>
      <c r="B102" s="77" t="s">
        <v>80</v>
      </c>
      <c r="C102" s="77"/>
      <c r="D102" s="77"/>
      <c r="E102" s="77"/>
      <c r="F102" s="77"/>
      <c r="G102" s="35" t="s">
        <v>25</v>
      </c>
      <c r="H102" s="35"/>
      <c r="I102" s="35"/>
      <c r="J102" s="5">
        <v>0</v>
      </c>
      <c r="K102" s="13">
        <v>1</v>
      </c>
      <c r="L102" s="5">
        <f>J102*K102</f>
        <v>0</v>
      </c>
    </row>
    <row r="103" spans="1:12" ht="30" customHeight="1" x14ac:dyDescent="0.25">
      <c r="A103" s="121" t="s">
        <v>125</v>
      </c>
      <c r="B103" s="121"/>
      <c r="C103" s="121"/>
      <c r="D103" s="121"/>
      <c r="E103" s="121"/>
      <c r="F103" s="121"/>
      <c r="G103" s="121"/>
      <c r="H103" s="121"/>
      <c r="I103" s="121"/>
      <c r="J103" s="121"/>
      <c r="K103" s="121"/>
      <c r="L103" s="7">
        <f>L101+L102</f>
        <v>0</v>
      </c>
    </row>
    <row r="105" spans="1:12" x14ac:dyDescent="0.25">
      <c r="A105" s="134" t="s">
        <v>168</v>
      </c>
      <c r="B105" s="134"/>
      <c r="C105" s="134"/>
      <c r="D105" s="134"/>
      <c r="E105" s="134"/>
      <c r="F105" s="134"/>
      <c r="G105" s="134"/>
      <c r="H105" s="134"/>
      <c r="I105" s="134"/>
      <c r="J105" s="134"/>
      <c r="K105" s="134"/>
      <c r="L105" s="134"/>
    </row>
    <row r="106" spans="1:12" ht="37.5" customHeight="1" x14ac:dyDescent="0.25">
      <c r="A106" s="8" t="s">
        <v>14</v>
      </c>
      <c r="B106" s="60" t="s">
        <v>20</v>
      </c>
      <c r="C106" s="60"/>
      <c r="D106" s="60"/>
      <c r="E106" s="60"/>
      <c r="F106" s="60"/>
      <c r="G106" s="61" t="s">
        <v>21</v>
      </c>
      <c r="H106" s="61"/>
      <c r="I106" s="61"/>
      <c r="J106" s="15" t="s">
        <v>126</v>
      </c>
      <c r="K106" s="8" t="s">
        <v>152</v>
      </c>
      <c r="L106" s="15" t="s">
        <v>121</v>
      </c>
    </row>
    <row r="107" spans="1:12" x14ac:dyDescent="0.25">
      <c r="A107" s="21">
        <v>1</v>
      </c>
      <c r="B107" s="79">
        <v>2</v>
      </c>
      <c r="C107" s="79"/>
      <c r="D107" s="79"/>
      <c r="E107" s="79"/>
      <c r="F107" s="79"/>
      <c r="G107" s="79">
        <v>3</v>
      </c>
      <c r="H107" s="79"/>
      <c r="I107" s="79"/>
      <c r="J107" s="21">
        <v>4</v>
      </c>
      <c r="K107" s="21">
        <v>5</v>
      </c>
      <c r="L107" s="21" t="s">
        <v>76</v>
      </c>
    </row>
    <row r="108" spans="1:12" ht="31.5" customHeight="1" x14ac:dyDescent="0.25">
      <c r="A108" s="27" t="s">
        <v>182</v>
      </c>
      <c r="B108" s="82" t="s">
        <v>82</v>
      </c>
      <c r="C108" s="82"/>
      <c r="D108" s="82"/>
      <c r="E108" s="82"/>
      <c r="F108" s="82"/>
      <c r="G108" s="72" t="s">
        <v>83</v>
      </c>
      <c r="H108" s="72"/>
      <c r="I108" s="72"/>
      <c r="J108" s="5">
        <v>0</v>
      </c>
      <c r="K108" s="13">
        <v>2</v>
      </c>
      <c r="L108" s="5">
        <f>J108*K108</f>
        <v>0</v>
      </c>
    </row>
    <row r="109" spans="1:12" ht="30.75" customHeight="1" x14ac:dyDescent="0.25">
      <c r="A109" s="27" t="s">
        <v>183</v>
      </c>
      <c r="B109" s="82" t="s">
        <v>85</v>
      </c>
      <c r="C109" s="82"/>
      <c r="D109" s="82"/>
      <c r="E109" s="82"/>
      <c r="F109" s="82"/>
      <c r="G109" s="72" t="s">
        <v>83</v>
      </c>
      <c r="H109" s="72"/>
      <c r="I109" s="72"/>
      <c r="J109" s="5">
        <v>0</v>
      </c>
      <c r="K109" s="13">
        <v>2</v>
      </c>
      <c r="L109" s="5">
        <f t="shared" ref="L109:L117" si="7">J109*K109</f>
        <v>0</v>
      </c>
    </row>
    <row r="110" spans="1:12" ht="28.5" customHeight="1" x14ac:dyDescent="0.25">
      <c r="A110" s="27" t="s">
        <v>184</v>
      </c>
      <c r="B110" s="82" t="s">
        <v>87</v>
      </c>
      <c r="C110" s="82"/>
      <c r="D110" s="82"/>
      <c r="E110" s="82"/>
      <c r="F110" s="82"/>
      <c r="G110" s="72" t="s">
        <v>88</v>
      </c>
      <c r="H110" s="72"/>
      <c r="I110" s="72"/>
      <c r="J110" s="5">
        <v>0</v>
      </c>
      <c r="K110" s="13">
        <v>1</v>
      </c>
      <c r="L110" s="5">
        <f t="shared" si="7"/>
        <v>0</v>
      </c>
    </row>
    <row r="111" spans="1:12" ht="15.75" customHeight="1" x14ac:dyDescent="0.25">
      <c r="A111" s="27" t="s">
        <v>185</v>
      </c>
      <c r="B111" s="82" t="s">
        <v>90</v>
      </c>
      <c r="C111" s="82"/>
      <c r="D111" s="82"/>
      <c r="E111" s="82"/>
      <c r="F111" s="82"/>
      <c r="G111" s="72" t="s">
        <v>88</v>
      </c>
      <c r="H111" s="72"/>
      <c r="I111" s="72"/>
      <c r="J111" s="5">
        <v>0</v>
      </c>
      <c r="K111" s="13">
        <v>1</v>
      </c>
      <c r="L111" s="5">
        <f t="shared" si="7"/>
        <v>0</v>
      </c>
    </row>
    <row r="112" spans="1:12" ht="16.5" customHeight="1" x14ac:dyDescent="0.25">
      <c r="A112" s="27" t="s">
        <v>186</v>
      </c>
      <c r="B112" s="77" t="s">
        <v>92</v>
      </c>
      <c r="C112" s="77"/>
      <c r="D112" s="77"/>
      <c r="E112" s="77"/>
      <c r="F112" s="77"/>
      <c r="G112" s="72" t="s">
        <v>88</v>
      </c>
      <c r="H112" s="72"/>
      <c r="I112" s="72"/>
      <c r="J112" s="5">
        <v>0</v>
      </c>
      <c r="K112" s="13">
        <v>4</v>
      </c>
      <c r="L112" s="5">
        <f t="shared" si="7"/>
        <v>0</v>
      </c>
    </row>
    <row r="113" spans="1:14" ht="14.25" customHeight="1" x14ac:dyDescent="0.25">
      <c r="A113" s="27" t="s">
        <v>187</v>
      </c>
      <c r="B113" s="82" t="s">
        <v>93</v>
      </c>
      <c r="C113" s="82"/>
      <c r="D113" s="82"/>
      <c r="E113" s="82"/>
      <c r="F113" s="82"/>
      <c r="G113" s="72" t="s">
        <v>88</v>
      </c>
      <c r="H113" s="72"/>
      <c r="I113" s="72"/>
      <c r="J113" s="5">
        <v>0</v>
      </c>
      <c r="K113" s="13">
        <v>3</v>
      </c>
      <c r="L113" s="5">
        <f t="shared" si="7"/>
        <v>0</v>
      </c>
    </row>
    <row r="114" spans="1:14" x14ac:dyDescent="0.25">
      <c r="A114" s="27" t="s">
        <v>188</v>
      </c>
      <c r="B114" s="77" t="s">
        <v>94</v>
      </c>
      <c r="C114" s="77"/>
      <c r="D114" s="77"/>
      <c r="E114" s="77"/>
      <c r="F114" s="77"/>
      <c r="G114" s="72" t="s">
        <v>88</v>
      </c>
      <c r="H114" s="72"/>
      <c r="I114" s="72"/>
      <c r="J114" s="5">
        <v>0</v>
      </c>
      <c r="K114" s="13">
        <v>1</v>
      </c>
      <c r="L114" s="5">
        <f t="shared" si="7"/>
        <v>0</v>
      </c>
    </row>
    <row r="115" spans="1:14" ht="15.75" customHeight="1" x14ac:dyDescent="0.25">
      <c r="A115" s="27" t="s">
        <v>189</v>
      </c>
      <c r="B115" s="82" t="s">
        <v>95</v>
      </c>
      <c r="C115" s="82"/>
      <c r="D115" s="82"/>
      <c r="E115" s="82"/>
      <c r="F115" s="82"/>
      <c r="G115" s="72" t="s">
        <v>88</v>
      </c>
      <c r="H115" s="72"/>
      <c r="I115" s="72"/>
      <c r="J115" s="5">
        <v>0</v>
      </c>
      <c r="K115" s="13">
        <v>1</v>
      </c>
      <c r="L115" s="5">
        <f t="shared" si="7"/>
        <v>0</v>
      </c>
    </row>
    <row r="116" spans="1:14" ht="15" customHeight="1" x14ac:dyDescent="0.25">
      <c r="A116" s="27" t="s">
        <v>190</v>
      </c>
      <c r="B116" s="82" t="s">
        <v>96</v>
      </c>
      <c r="C116" s="82"/>
      <c r="D116" s="82"/>
      <c r="E116" s="82"/>
      <c r="F116" s="82"/>
      <c r="G116" s="72" t="s">
        <v>88</v>
      </c>
      <c r="H116" s="72"/>
      <c r="I116" s="72"/>
      <c r="J116" s="5">
        <v>0</v>
      </c>
      <c r="K116" s="13">
        <v>1</v>
      </c>
      <c r="L116" s="5">
        <f t="shared" si="7"/>
        <v>0</v>
      </c>
    </row>
    <row r="117" spans="1:14" ht="15" customHeight="1" x14ac:dyDescent="0.25">
      <c r="A117" s="27" t="s">
        <v>191</v>
      </c>
      <c r="B117" s="82" t="s">
        <v>97</v>
      </c>
      <c r="C117" s="82"/>
      <c r="D117" s="82"/>
      <c r="E117" s="82"/>
      <c r="F117" s="82"/>
      <c r="G117" s="72" t="s">
        <v>88</v>
      </c>
      <c r="H117" s="72"/>
      <c r="I117" s="72"/>
      <c r="J117" s="5">
        <v>0</v>
      </c>
      <c r="K117" s="13">
        <v>4</v>
      </c>
      <c r="L117" s="5">
        <f t="shared" si="7"/>
        <v>0</v>
      </c>
      <c r="N117" s="9"/>
    </row>
    <row r="118" spans="1:14" ht="29.25" customHeight="1" x14ac:dyDescent="0.25">
      <c r="A118" s="121" t="s">
        <v>150</v>
      </c>
      <c r="B118" s="121"/>
      <c r="C118" s="121"/>
      <c r="D118" s="121"/>
      <c r="E118" s="121"/>
      <c r="F118" s="121"/>
      <c r="G118" s="121"/>
      <c r="H118" s="121"/>
      <c r="I118" s="121"/>
      <c r="J118" s="121"/>
      <c r="K118" s="121"/>
      <c r="L118" s="7">
        <f>L108+L109+L110+L111+L112+L113+L114+L115+L116+L117</f>
        <v>0</v>
      </c>
    </row>
    <row r="119" spans="1:14" ht="16.8" x14ac:dyDescent="0.25">
      <c r="A119" s="87" t="s">
        <v>162</v>
      </c>
      <c r="B119" s="88"/>
      <c r="C119" s="88"/>
      <c r="D119" s="88"/>
      <c r="E119" s="88"/>
      <c r="F119" s="88"/>
      <c r="G119" s="88"/>
      <c r="H119" s="88"/>
      <c r="I119" s="88"/>
      <c r="J119" s="88"/>
      <c r="K119" s="88"/>
      <c r="L119" s="88"/>
    </row>
    <row r="121" spans="1:14" x14ac:dyDescent="0.25">
      <c r="A121" s="83" t="s">
        <v>169</v>
      </c>
      <c r="B121" s="83"/>
      <c r="C121" s="83"/>
      <c r="D121" s="83"/>
      <c r="E121" s="83"/>
      <c r="F121" s="83"/>
      <c r="G121" s="83"/>
      <c r="H121" s="83"/>
      <c r="I121" s="83"/>
      <c r="J121" s="83"/>
    </row>
    <row r="122" spans="1:14" x14ac:dyDescent="0.25">
      <c r="A122" s="11" t="s">
        <v>14</v>
      </c>
      <c r="B122" s="89" t="s">
        <v>161</v>
      </c>
      <c r="C122" s="89"/>
      <c r="D122" s="89"/>
      <c r="E122" s="89"/>
      <c r="F122" s="89"/>
      <c r="G122" s="89"/>
      <c r="H122" s="89"/>
      <c r="I122" s="89"/>
      <c r="J122" s="89"/>
      <c r="K122" s="133" t="s">
        <v>128</v>
      </c>
      <c r="L122" s="133"/>
    </row>
    <row r="123" spans="1:14" x14ac:dyDescent="0.25">
      <c r="A123" s="21">
        <v>1</v>
      </c>
      <c r="B123" s="79">
        <v>2</v>
      </c>
      <c r="C123" s="79"/>
      <c r="D123" s="79"/>
      <c r="E123" s="79"/>
      <c r="F123" s="79"/>
      <c r="G123" s="79"/>
      <c r="H123" s="79"/>
      <c r="I123" s="79"/>
      <c r="J123" s="79"/>
      <c r="K123" s="102">
        <v>3</v>
      </c>
      <c r="L123" s="102"/>
    </row>
    <row r="124" spans="1:14" x14ac:dyDescent="0.25">
      <c r="A124" s="28" t="s">
        <v>81</v>
      </c>
      <c r="B124" s="77" t="s">
        <v>98</v>
      </c>
      <c r="C124" s="77"/>
      <c r="D124" s="77"/>
      <c r="E124" s="77"/>
      <c r="F124" s="77"/>
      <c r="G124" s="77"/>
      <c r="H124" s="77"/>
      <c r="I124" s="77"/>
      <c r="J124" s="77"/>
      <c r="K124" s="101">
        <f>K51</f>
        <v>0</v>
      </c>
      <c r="L124" s="35"/>
    </row>
    <row r="125" spans="1:14" ht="15" customHeight="1" x14ac:dyDescent="0.25">
      <c r="A125" s="28" t="s">
        <v>84</v>
      </c>
      <c r="B125" s="82" t="s">
        <v>99</v>
      </c>
      <c r="C125" s="82"/>
      <c r="D125" s="82"/>
      <c r="E125" s="82"/>
      <c r="F125" s="82"/>
      <c r="G125" s="82"/>
      <c r="H125" s="82"/>
      <c r="I125" s="82"/>
      <c r="J125" s="82"/>
      <c r="K125" s="101">
        <f>L60</f>
        <v>0</v>
      </c>
      <c r="L125" s="35"/>
    </row>
    <row r="126" spans="1:14" ht="15" customHeight="1" x14ac:dyDescent="0.25">
      <c r="A126" s="28" t="s">
        <v>86</v>
      </c>
      <c r="B126" s="82" t="s">
        <v>100</v>
      </c>
      <c r="C126" s="82"/>
      <c r="D126" s="82"/>
      <c r="E126" s="82"/>
      <c r="F126" s="82"/>
      <c r="G126" s="82"/>
      <c r="H126" s="82"/>
      <c r="I126" s="82"/>
      <c r="J126" s="82"/>
      <c r="K126" s="101">
        <f>L96</f>
        <v>0</v>
      </c>
      <c r="L126" s="35"/>
    </row>
    <row r="127" spans="1:14" x14ac:dyDescent="0.25">
      <c r="A127" s="28" t="s">
        <v>89</v>
      </c>
      <c r="B127" s="77" t="s">
        <v>101</v>
      </c>
      <c r="C127" s="77"/>
      <c r="D127" s="77"/>
      <c r="E127" s="77"/>
      <c r="F127" s="77"/>
      <c r="G127" s="77"/>
      <c r="H127" s="77"/>
      <c r="I127" s="77"/>
      <c r="J127" s="77"/>
      <c r="K127" s="101">
        <f>L103</f>
        <v>0</v>
      </c>
      <c r="L127" s="35"/>
    </row>
    <row r="128" spans="1:14" x14ac:dyDescent="0.25">
      <c r="A128" s="28" t="s">
        <v>91</v>
      </c>
      <c r="B128" s="77" t="s">
        <v>102</v>
      </c>
      <c r="C128" s="77"/>
      <c r="D128" s="77"/>
      <c r="E128" s="77"/>
      <c r="F128" s="77"/>
      <c r="G128" s="77"/>
      <c r="H128" s="77"/>
      <c r="I128" s="77"/>
      <c r="J128" s="77"/>
      <c r="K128" s="101">
        <f>L118</f>
        <v>0</v>
      </c>
      <c r="L128" s="35"/>
    </row>
    <row r="129" spans="1:12" x14ac:dyDescent="0.25">
      <c r="A129" s="100" t="s">
        <v>127</v>
      </c>
      <c r="B129" s="100"/>
      <c r="C129" s="100"/>
      <c r="D129" s="100"/>
      <c r="E129" s="100"/>
      <c r="F129" s="100"/>
      <c r="G129" s="100"/>
      <c r="H129" s="100"/>
      <c r="I129" s="100"/>
      <c r="J129" s="100"/>
      <c r="K129" s="75">
        <f>K124+K125+K126+K127+K128</f>
        <v>0</v>
      </c>
      <c r="L129" s="76"/>
    </row>
    <row r="130" spans="1:12" ht="17.25" customHeight="1" x14ac:dyDescent="0.3">
      <c r="A130" s="84" t="s">
        <v>103</v>
      </c>
      <c r="B130" s="84"/>
      <c r="C130" s="84"/>
      <c r="D130" s="84"/>
      <c r="E130" s="84"/>
      <c r="F130" s="84"/>
      <c r="G130" s="84"/>
      <c r="H130" s="84"/>
      <c r="I130" s="84"/>
    </row>
    <row r="131" spans="1:12" ht="14.4" x14ac:dyDescent="0.25">
      <c r="A131" s="12" t="s">
        <v>129</v>
      </c>
    </row>
    <row r="132" spans="1:12" ht="11.25" customHeight="1" x14ac:dyDescent="0.25"/>
    <row r="133" spans="1:12" ht="11.25" customHeight="1" x14ac:dyDescent="0.25">
      <c r="A133" s="81" t="s">
        <v>104</v>
      </c>
      <c r="B133" s="81"/>
      <c r="C133" s="81"/>
      <c r="D133" s="81"/>
      <c r="E133" s="81"/>
      <c r="F133" s="81"/>
      <c r="G133" s="81"/>
      <c r="H133" s="81"/>
      <c r="I133" s="81"/>
      <c r="J133" s="81"/>
    </row>
    <row r="134" spans="1:12" x14ac:dyDescent="0.25">
      <c r="A134" s="81" t="s">
        <v>105</v>
      </c>
      <c r="B134" s="81"/>
      <c r="C134" s="81"/>
      <c r="D134" s="81"/>
      <c r="E134" s="81"/>
      <c r="F134" s="81"/>
      <c r="G134" s="81"/>
      <c r="H134" s="81"/>
      <c r="I134" s="81"/>
      <c r="J134" s="81"/>
    </row>
    <row r="135" spans="1:12" x14ac:dyDescent="0.25">
      <c r="A135" s="81" t="s">
        <v>106</v>
      </c>
      <c r="B135" s="81"/>
      <c r="C135" s="81"/>
      <c r="D135" s="81"/>
      <c r="E135" s="81"/>
      <c r="F135" s="81"/>
      <c r="G135" s="81"/>
      <c r="H135" s="81"/>
      <c r="I135" s="81"/>
      <c r="J135" s="81"/>
    </row>
    <row r="136" spans="1:12" x14ac:dyDescent="0.25">
      <c r="A136" s="81" t="s">
        <v>107</v>
      </c>
      <c r="B136" s="81"/>
      <c r="C136" s="81"/>
      <c r="D136" s="81"/>
      <c r="E136" s="81"/>
      <c r="F136" s="81"/>
      <c r="G136" s="81"/>
      <c r="H136" s="81"/>
      <c r="I136" s="81"/>
      <c r="J136" s="81"/>
    </row>
    <row r="137" spans="1:12" x14ac:dyDescent="0.25">
      <c r="A137" s="81" t="s">
        <v>108</v>
      </c>
      <c r="B137" s="81"/>
      <c r="C137" s="81"/>
      <c r="D137" s="81"/>
      <c r="E137" s="81"/>
      <c r="F137" s="81"/>
      <c r="G137" s="81"/>
      <c r="H137" s="81"/>
      <c r="I137" s="81"/>
      <c r="J137" s="81"/>
    </row>
    <row r="138" spans="1:12" x14ac:dyDescent="0.25">
      <c r="A138" s="81"/>
      <c r="B138" s="81"/>
      <c r="C138" s="81"/>
      <c r="D138" s="81"/>
      <c r="E138" s="81"/>
      <c r="F138" s="81"/>
      <c r="G138" s="81"/>
      <c r="H138" s="81"/>
      <c r="I138" s="81"/>
      <c r="J138" s="81"/>
    </row>
    <row r="139" spans="1:12" x14ac:dyDescent="0.25">
      <c r="A139" s="81" t="s">
        <v>109</v>
      </c>
      <c r="B139" s="81"/>
      <c r="C139" s="81"/>
      <c r="D139" s="81"/>
      <c r="E139" s="81"/>
      <c r="F139" s="81"/>
      <c r="G139" s="81"/>
      <c r="H139" s="81"/>
      <c r="I139" s="81"/>
      <c r="J139" s="81"/>
    </row>
    <row r="140" spans="1:12" x14ac:dyDescent="0.25">
      <c r="A140" s="8" t="s">
        <v>19</v>
      </c>
      <c r="B140" s="96" t="s">
        <v>110</v>
      </c>
      <c r="C140" s="97"/>
      <c r="D140" s="97"/>
      <c r="E140" s="97"/>
      <c r="F140" s="97"/>
      <c r="G140" s="97"/>
      <c r="H140" s="97"/>
      <c r="I140" s="97"/>
      <c r="J140" s="98"/>
      <c r="K140" s="94" t="s">
        <v>111</v>
      </c>
      <c r="L140" s="95"/>
    </row>
    <row r="141" spans="1:12" x14ac:dyDescent="0.25">
      <c r="A141" s="22" t="s">
        <v>16</v>
      </c>
      <c r="B141" s="85" t="s">
        <v>138</v>
      </c>
      <c r="C141" s="85"/>
      <c r="D141" s="85"/>
      <c r="E141" s="85"/>
      <c r="F141" s="85"/>
      <c r="G141" s="85"/>
      <c r="H141" s="85"/>
      <c r="I141" s="85"/>
      <c r="J141" s="85"/>
      <c r="K141" s="35"/>
      <c r="L141" s="35"/>
    </row>
    <row r="142" spans="1:12" ht="31.8" customHeight="1" x14ac:dyDescent="0.25">
      <c r="A142" s="22" t="s">
        <v>133</v>
      </c>
      <c r="B142" s="103" t="s">
        <v>139</v>
      </c>
      <c r="C142" s="104"/>
      <c r="D142" s="104"/>
      <c r="E142" s="104"/>
      <c r="F142" s="104"/>
      <c r="G142" s="104"/>
      <c r="H142" s="104"/>
      <c r="I142" s="104"/>
      <c r="J142" s="105"/>
      <c r="K142" s="35"/>
      <c r="L142" s="35"/>
    </row>
    <row r="143" spans="1:12" ht="61.8" customHeight="1" x14ac:dyDescent="0.25">
      <c r="A143" s="22" t="s">
        <v>134</v>
      </c>
      <c r="B143" s="85" t="s">
        <v>140</v>
      </c>
      <c r="C143" s="85"/>
      <c r="D143" s="85"/>
      <c r="E143" s="85"/>
      <c r="F143" s="85"/>
      <c r="G143" s="85"/>
      <c r="H143" s="85"/>
      <c r="I143" s="85"/>
      <c r="J143" s="85"/>
      <c r="K143" s="35"/>
      <c r="L143" s="35"/>
    </row>
    <row r="144" spans="1:12" x14ac:dyDescent="0.25">
      <c r="A144" s="22" t="s">
        <v>135</v>
      </c>
      <c r="B144" s="85" t="s">
        <v>141</v>
      </c>
      <c r="C144" s="85"/>
      <c r="D144" s="85"/>
      <c r="E144" s="85"/>
      <c r="F144" s="85"/>
      <c r="G144" s="85"/>
      <c r="H144" s="85"/>
      <c r="I144" s="85"/>
      <c r="J144" s="85"/>
      <c r="K144" s="35"/>
      <c r="L144" s="35"/>
    </row>
    <row r="145" spans="1:12" ht="31.8" customHeight="1" x14ac:dyDescent="0.25">
      <c r="A145" s="23" t="s">
        <v>136</v>
      </c>
      <c r="B145" s="86" t="s">
        <v>142</v>
      </c>
      <c r="C145" s="86"/>
      <c r="D145" s="86"/>
      <c r="E145" s="86"/>
      <c r="F145" s="86"/>
      <c r="G145" s="86"/>
      <c r="H145" s="86"/>
      <c r="I145" s="86"/>
      <c r="J145" s="86"/>
      <c r="K145" s="90"/>
      <c r="L145" s="90"/>
    </row>
    <row r="146" spans="1:12" x14ac:dyDescent="0.25">
      <c r="A146" s="23" t="s">
        <v>137</v>
      </c>
      <c r="B146" s="99" t="s">
        <v>143</v>
      </c>
      <c r="C146" s="99"/>
      <c r="D146" s="99"/>
      <c r="E146" s="99"/>
      <c r="F146" s="99"/>
      <c r="G146" s="99"/>
      <c r="H146" s="99"/>
      <c r="I146" s="99"/>
      <c r="J146" s="99"/>
      <c r="K146" s="35"/>
      <c r="L146" s="35"/>
    </row>
    <row r="148" spans="1:12" x14ac:dyDescent="0.25">
      <c r="A148" s="81" t="s">
        <v>112</v>
      </c>
      <c r="B148" s="81"/>
      <c r="C148" s="81"/>
      <c r="D148" s="81"/>
      <c r="E148" s="81"/>
      <c r="F148" s="81"/>
      <c r="G148" s="81"/>
      <c r="H148" s="81"/>
      <c r="I148" s="81"/>
      <c r="J148" s="81"/>
    </row>
    <row r="149" spans="1:12" ht="28.5" customHeight="1" x14ac:dyDescent="0.25">
      <c r="A149" s="8" t="s">
        <v>14</v>
      </c>
      <c r="B149" s="91" t="s">
        <v>113</v>
      </c>
      <c r="C149" s="92"/>
      <c r="D149" s="92"/>
      <c r="E149" s="92"/>
      <c r="F149" s="92"/>
      <c r="G149" s="92"/>
      <c r="H149" s="92"/>
      <c r="I149" s="93"/>
      <c r="J149" s="73" t="s">
        <v>114</v>
      </c>
      <c r="K149" s="73"/>
      <c r="L149" s="74"/>
    </row>
    <row r="150" spans="1:12" x14ac:dyDescent="0.25">
      <c r="A150" s="10" t="s">
        <v>16</v>
      </c>
      <c r="B150" s="29"/>
      <c r="C150" s="30"/>
      <c r="D150" s="30"/>
      <c r="E150" s="30"/>
      <c r="F150" s="30"/>
      <c r="G150" s="30"/>
      <c r="H150" s="30"/>
      <c r="I150" s="31"/>
      <c r="J150" s="30"/>
      <c r="K150" s="30"/>
      <c r="L150" s="31"/>
    </row>
    <row r="151" spans="1:12" x14ac:dyDescent="0.25">
      <c r="A151" s="10" t="s">
        <v>17</v>
      </c>
      <c r="B151" s="29"/>
      <c r="C151" s="30"/>
      <c r="D151" s="30"/>
      <c r="E151" s="30"/>
      <c r="F151" s="30"/>
      <c r="G151" s="30"/>
      <c r="H151" s="30"/>
      <c r="I151" s="31"/>
      <c r="J151" s="30"/>
      <c r="K151" s="30"/>
      <c r="L151" s="31"/>
    </row>
    <row r="152" spans="1:12" x14ac:dyDescent="0.25">
      <c r="A152" s="47" t="s">
        <v>115</v>
      </c>
      <c r="B152" s="47"/>
      <c r="C152" s="47"/>
      <c r="D152" s="47"/>
      <c r="E152" s="47"/>
      <c r="F152" s="47"/>
      <c r="G152" s="47"/>
      <c r="H152" s="47"/>
      <c r="I152" s="47"/>
      <c r="J152" s="47"/>
      <c r="K152" s="47"/>
      <c r="L152" s="47"/>
    </row>
    <row r="153" spans="1:12" x14ac:dyDescent="0.25">
      <c r="A153" s="4"/>
      <c r="B153" s="4"/>
      <c r="C153" s="4"/>
      <c r="D153" s="4"/>
      <c r="E153" s="4"/>
      <c r="F153" s="4"/>
      <c r="G153" s="4"/>
      <c r="H153" s="4"/>
      <c r="I153" s="4"/>
      <c r="J153" s="4"/>
    </row>
  </sheetData>
  <sheetProtection selectLockedCells="1"/>
  <mergeCells count="238">
    <mergeCell ref="K47:L47"/>
    <mergeCell ref="K48:L48"/>
    <mergeCell ref="K49:L49"/>
    <mergeCell ref="K50:L50"/>
    <mergeCell ref="G110:I110"/>
    <mergeCell ref="G111:I111"/>
    <mergeCell ref="G109:I109"/>
    <mergeCell ref="G107:I107"/>
    <mergeCell ref="B107:F107"/>
    <mergeCell ref="G101:I101"/>
    <mergeCell ref="B100:F100"/>
    <mergeCell ref="A105:L105"/>
    <mergeCell ref="B108:F108"/>
    <mergeCell ref="F87:H87"/>
    <mergeCell ref="B95:H95"/>
    <mergeCell ref="G100:I100"/>
    <mergeCell ref="F84:H84"/>
    <mergeCell ref="B102:F102"/>
    <mergeCell ref="G102:I102"/>
    <mergeCell ref="A86:L86"/>
    <mergeCell ref="A96:K96"/>
    <mergeCell ref="A98:L98"/>
    <mergeCell ref="F79:H79"/>
    <mergeCell ref="B79:E79"/>
    <mergeCell ref="A80:L80"/>
    <mergeCell ref="B82:E82"/>
    <mergeCell ref="F81:H81"/>
    <mergeCell ref="F82:H82"/>
    <mergeCell ref="A83:L83"/>
    <mergeCell ref="B88:E88"/>
    <mergeCell ref="B87:E87"/>
    <mergeCell ref="F88:H88"/>
    <mergeCell ref="F89:H89"/>
    <mergeCell ref="B84:E84"/>
    <mergeCell ref="B85:E85"/>
    <mergeCell ref="B106:F106"/>
    <mergeCell ref="B109:F109"/>
    <mergeCell ref="B111:F111"/>
    <mergeCell ref="B112:F112"/>
    <mergeCell ref="B113:F113"/>
    <mergeCell ref="B110:F110"/>
    <mergeCell ref="A103:K103"/>
    <mergeCell ref="B116:F116"/>
    <mergeCell ref="K122:L122"/>
    <mergeCell ref="G106:I106"/>
    <mergeCell ref="G108:I108"/>
    <mergeCell ref="A118:K118"/>
    <mergeCell ref="G116:I116"/>
    <mergeCell ref="G117:I117"/>
    <mergeCell ref="G114:I114"/>
    <mergeCell ref="G112:I112"/>
    <mergeCell ref="G113:I113"/>
    <mergeCell ref="B114:F114"/>
    <mergeCell ref="B115:F115"/>
    <mergeCell ref="G115:I115"/>
    <mergeCell ref="J1:L1"/>
    <mergeCell ref="D2:I2"/>
    <mergeCell ref="A4:L4"/>
    <mergeCell ref="A6:L6"/>
    <mergeCell ref="E13:L13"/>
    <mergeCell ref="E14:L14"/>
    <mergeCell ref="D8:I8"/>
    <mergeCell ref="D10:I10"/>
    <mergeCell ref="A12:J12"/>
    <mergeCell ref="A14:D14"/>
    <mergeCell ref="A13:D13"/>
    <mergeCell ref="E9:G9"/>
    <mergeCell ref="E15:L15"/>
    <mergeCell ref="E16:L16"/>
    <mergeCell ref="E17:L17"/>
    <mergeCell ref="A60:K60"/>
    <mergeCell ref="J54:J56"/>
    <mergeCell ref="E55:I55"/>
    <mergeCell ref="D54:D56"/>
    <mergeCell ref="E54:I54"/>
    <mergeCell ref="A39:L39"/>
    <mergeCell ref="A54:A56"/>
    <mergeCell ref="B54:B56"/>
    <mergeCell ref="C54:C56"/>
    <mergeCell ref="D58:D59"/>
    <mergeCell ref="A42:L42"/>
    <mergeCell ref="A36:L36"/>
    <mergeCell ref="A37:L37"/>
    <mergeCell ref="A38:L38"/>
    <mergeCell ref="A15:D15"/>
    <mergeCell ref="K51:L51"/>
    <mergeCell ref="A16:D16"/>
    <mergeCell ref="A26:L26"/>
    <mergeCell ref="A27:D27"/>
    <mergeCell ref="B34:E34"/>
    <mergeCell ref="G43:I45"/>
    <mergeCell ref="L54:L56"/>
    <mergeCell ref="E56:F56"/>
    <mergeCell ref="G56:I56"/>
    <mergeCell ref="E57:F57"/>
    <mergeCell ref="A17:D17"/>
    <mergeCell ref="B70:E70"/>
    <mergeCell ref="B71:E71"/>
    <mergeCell ref="B72:E72"/>
    <mergeCell ref="B73:E73"/>
    <mergeCell ref="F63:H63"/>
    <mergeCell ref="F64:H64"/>
    <mergeCell ref="F66:H66"/>
    <mergeCell ref="F67:H67"/>
    <mergeCell ref="F68:H68"/>
    <mergeCell ref="F70:H70"/>
    <mergeCell ref="E43:F45"/>
    <mergeCell ref="B43:D45"/>
    <mergeCell ref="B46:D46"/>
    <mergeCell ref="B47:D47"/>
    <mergeCell ref="B48:D48"/>
    <mergeCell ref="E58:F58"/>
    <mergeCell ref="E59:F59"/>
    <mergeCell ref="G58:I58"/>
    <mergeCell ref="G59:I59"/>
    <mergeCell ref="B149:I149"/>
    <mergeCell ref="B150:I150"/>
    <mergeCell ref="B151:I151"/>
    <mergeCell ref="K140:L140"/>
    <mergeCell ref="K146:L146"/>
    <mergeCell ref="B140:J140"/>
    <mergeCell ref="B146:J146"/>
    <mergeCell ref="J151:L151"/>
    <mergeCell ref="B123:J123"/>
    <mergeCell ref="B124:J124"/>
    <mergeCell ref="B125:J125"/>
    <mergeCell ref="B126:J126"/>
    <mergeCell ref="B127:J127"/>
    <mergeCell ref="B128:J128"/>
    <mergeCell ref="A129:J129"/>
    <mergeCell ref="K125:L125"/>
    <mergeCell ref="K126:L126"/>
    <mergeCell ref="K127:L127"/>
    <mergeCell ref="K128:L128"/>
    <mergeCell ref="K123:L123"/>
    <mergeCell ref="K124:L124"/>
    <mergeCell ref="K142:L142"/>
    <mergeCell ref="K143:L143"/>
    <mergeCell ref="B142:J142"/>
    <mergeCell ref="A138:J138"/>
    <mergeCell ref="A139:J139"/>
    <mergeCell ref="A148:J148"/>
    <mergeCell ref="B117:F117"/>
    <mergeCell ref="A121:J121"/>
    <mergeCell ref="A130:I130"/>
    <mergeCell ref="A133:J133"/>
    <mergeCell ref="A134:J134"/>
    <mergeCell ref="A135:J135"/>
    <mergeCell ref="A136:J136"/>
    <mergeCell ref="A137:J137"/>
    <mergeCell ref="B141:J141"/>
    <mergeCell ref="B145:J145"/>
    <mergeCell ref="A119:L119"/>
    <mergeCell ref="B122:J122"/>
    <mergeCell ref="B143:J143"/>
    <mergeCell ref="B144:J144"/>
    <mergeCell ref="K144:L144"/>
    <mergeCell ref="K145:L145"/>
    <mergeCell ref="A152:L152"/>
    <mergeCell ref="J149:L149"/>
    <mergeCell ref="J150:L150"/>
    <mergeCell ref="K129:L129"/>
    <mergeCell ref="K141:L141"/>
    <mergeCell ref="B58:B59"/>
    <mergeCell ref="B101:F101"/>
    <mergeCell ref="A90:L90"/>
    <mergeCell ref="A94:L94"/>
    <mergeCell ref="G99:I99"/>
    <mergeCell ref="A58:A59"/>
    <mergeCell ref="B99:F99"/>
    <mergeCell ref="B66:E66"/>
    <mergeCell ref="B67:E67"/>
    <mergeCell ref="B68:E68"/>
    <mergeCell ref="F72:H72"/>
    <mergeCell ref="F73:H73"/>
    <mergeCell ref="A62:L62"/>
    <mergeCell ref="A65:L65"/>
    <mergeCell ref="B63:E63"/>
    <mergeCell ref="B64:E64"/>
    <mergeCell ref="B81:E81"/>
    <mergeCell ref="B75:E75"/>
    <mergeCell ref="B77:E77"/>
    <mergeCell ref="A76:L76"/>
    <mergeCell ref="F75:H75"/>
    <mergeCell ref="F77:H77"/>
    <mergeCell ref="B93:E93"/>
    <mergeCell ref="B91:E91"/>
    <mergeCell ref="A43:A45"/>
    <mergeCell ref="J43:J45"/>
    <mergeCell ref="A69:L69"/>
    <mergeCell ref="A53:L53"/>
    <mergeCell ref="K54:K56"/>
    <mergeCell ref="F71:H71"/>
    <mergeCell ref="A74:L74"/>
    <mergeCell ref="A51:J51"/>
    <mergeCell ref="B49:D49"/>
    <mergeCell ref="B50:D50"/>
    <mergeCell ref="K43:L45"/>
    <mergeCell ref="K46:L46"/>
    <mergeCell ref="A78:L78"/>
    <mergeCell ref="A92:L92"/>
    <mergeCell ref="F91:H91"/>
    <mergeCell ref="F93:H93"/>
    <mergeCell ref="B89:E89"/>
    <mergeCell ref="F85:H85"/>
    <mergeCell ref="G57:I57"/>
    <mergeCell ref="E46:F46"/>
    <mergeCell ref="E47:F47"/>
    <mergeCell ref="E48:F48"/>
    <mergeCell ref="E49:F49"/>
    <mergeCell ref="E50:F50"/>
    <mergeCell ref="G47:I47"/>
    <mergeCell ref="G48:I48"/>
    <mergeCell ref="G49:I49"/>
    <mergeCell ref="G50:I50"/>
    <mergeCell ref="G46:I46"/>
    <mergeCell ref="E22:L22"/>
    <mergeCell ref="A21:D21"/>
    <mergeCell ref="A20:D20"/>
    <mergeCell ref="A23:D23"/>
    <mergeCell ref="A19:L19"/>
    <mergeCell ref="E20:L20"/>
    <mergeCell ref="E21:L21"/>
    <mergeCell ref="E23:L23"/>
    <mergeCell ref="A40:L40"/>
    <mergeCell ref="E27:L27"/>
    <mergeCell ref="A28:D28"/>
    <mergeCell ref="E28:L28"/>
    <mergeCell ref="A29:D29"/>
    <mergeCell ref="E29:L29"/>
    <mergeCell ref="A31:L31"/>
    <mergeCell ref="B32:E32"/>
    <mergeCell ref="F32:L32"/>
    <mergeCell ref="B33:E33"/>
    <mergeCell ref="F33:L33"/>
    <mergeCell ref="F34:L34"/>
    <mergeCell ref="A35:L35"/>
    <mergeCell ref="A22:D22"/>
  </mergeCells>
  <pageMargins left="0.19685039370078741" right="0.11811023622047245" top="0.55118110236220474" bottom="0.15748031496062992" header="0.11811023622047245" footer="0.11811023622047245"/>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13:C66"/>
  <sheetViews>
    <sheetView workbookViewId="0">
      <selection activeCell="I31" sqref="I31"/>
    </sheetView>
  </sheetViews>
  <sheetFormatPr defaultRowHeight="14.4" x14ac:dyDescent="0.3"/>
  <sheetData>
    <row r="13" spans="3:3" x14ac:dyDescent="0.3">
      <c r="C13" s="1"/>
    </row>
    <row r="20" spans="3:3" x14ac:dyDescent="0.3">
      <c r="C20" s="1"/>
    </row>
    <row r="27" spans="3:3" x14ac:dyDescent="0.3">
      <c r="C27" s="1"/>
    </row>
    <row r="36" spans="3:3" x14ac:dyDescent="0.3">
      <c r="C36" s="1"/>
    </row>
    <row r="43" spans="3:3" x14ac:dyDescent="0.3">
      <c r="C43" s="1"/>
    </row>
    <row r="50" spans="3:3" x14ac:dyDescent="0.3">
      <c r="C50" s="1"/>
    </row>
    <row r="59" spans="3:3" x14ac:dyDescent="0.3">
      <c r="C59" s="1"/>
    </row>
    <row r="66" spans="3:3" x14ac:dyDescent="0.3">
      <c r="C66"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DA648B1A776C2F4E8137608B251F3E7E" ma:contentTypeVersion="15" ma:contentTypeDescription="Kurkite naują dokumentą." ma:contentTypeScope="" ma:versionID="3a27edebef1e9dc930054c8b6688388d">
  <xsd:schema xmlns:xsd="http://www.w3.org/2001/XMLSchema" xmlns:xs="http://www.w3.org/2001/XMLSchema" xmlns:p="http://schemas.microsoft.com/office/2006/metadata/properties" xmlns:ns2="a34ae205-dcac-4d3b-9dce-76d284719985" xmlns:ns3="608094c1-6266-4db6-b997-a59bab57cd63" targetNamespace="http://schemas.microsoft.com/office/2006/metadata/properties" ma:root="true" ma:fieldsID="30b399d42e718d76e485625fa842ea53" ns2:_="" ns3:_="">
    <xsd:import namespace="a34ae205-dcac-4d3b-9dce-76d284719985"/>
    <xsd:import namespace="608094c1-6266-4db6-b997-a59bab57cd6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4ae205-dcac-4d3b-9dce-76d284719985"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898934bc-c7a2-4140-919c-19a14564eb7c}" ma:internalName="TaxCatchAll" ma:showField="CatchAllData" ma:web="a34ae205-dcac-4d3b-9dce-76d28471998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08094c1-6266-4db6-b997-a59bab57cd6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f7fe8a5c-d1ff-4389-81bb-c115ad649d0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08094c1-6266-4db6-b997-a59bab57cd63">
      <Terms xmlns="http://schemas.microsoft.com/office/infopath/2007/PartnerControls"/>
    </lcf76f155ced4ddcb4097134ff3c332f>
    <TaxCatchAll xmlns="a34ae205-dcac-4d3b-9dce-76d284719985" xsi:nil="true"/>
  </documentManagement>
</p:properties>
</file>

<file path=customXml/itemProps1.xml><?xml version="1.0" encoding="utf-8"?>
<ds:datastoreItem xmlns:ds="http://schemas.openxmlformats.org/officeDocument/2006/customXml" ds:itemID="{846B6D12-471C-4207-99AE-CE38C7ED51FB}">
  <ds:schemaRefs>
    <ds:schemaRef ds:uri="http://schemas.microsoft.com/sharepoint/v3/contenttype/forms"/>
  </ds:schemaRefs>
</ds:datastoreItem>
</file>

<file path=customXml/itemProps2.xml><?xml version="1.0" encoding="utf-8"?>
<ds:datastoreItem xmlns:ds="http://schemas.openxmlformats.org/officeDocument/2006/customXml" ds:itemID="{62367356-E5F5-4B07-9671-469D5806F8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4ae205-dcac-4d3b-9dce-76d284719985"/>
    <ds:schemaRef ds:uri="608094c1-6266-4db6-b997-a59bab57cd6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8F7398-34E5-41E3-8924-BA155BAC9F01}">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purl.org/dc/terms/"/>
    <ds:schemaRef ds:uri="a34ae205-dcac-4d3b-9dce-76d284719985"/>
    <ds:schemaRef ds:uri="http://schemas.microsoft.com/office/2006/metadata/properties"/>
    <ds:schemaRef ds:uri="608094c1-6266-4db6-b997-a59bab57cd63"/>
    <ds:schemaRef ds:uri="http://schemas.microsoft.com/office/infopath/2007/PartnerControls"/>
  </ds:schemaRefs>
</ds:datastoreItem>
</file>

<file path=docMetadata/LabelInfo.xml><?xml version="1.0" encoding="utf-8"?>
<clbl:labelList xmlns:clbl="http://schemas.microsoft.com/office/2020/mipLabelMetadata">
  <clbl:label id="{a774fe3e-27fb-42cb-9d0e-8b2fb3d72474}" enabled="1" method="Standard" siteId="{298c9912-d762-4211-a02c-8aba974f62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pasiūlymo forma</vt:lpstr>
      <vt:lpstr>Lapas2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Lina Plieniūtė</dc:creator>
  <cp:keywords/>
  <dc:description/>
  <cp:lastModifiedBy>Ana Sosulina</cp:lastModifiedBy>
  <cp:revision/>
  <dcterms:created xsi:type="dcterms:W3CDTF">2019-11-12T09:39:04Z</dcterms:created>
  <dcterms:modified xsi:type="dcterms:W3CDTF">2025-11-21T08:35:14Z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0x010100DA648B1A776C2F4E8137608B251F3E7E</vt:lpwstr>
  </property>
  <property fmtid="{D5CDD505-2E9C-101B-9397-08002B2CF9AE}" pid="3" name="MediaServiceImageTags">
    <vt:lpwstr/>
  </property>
</Properties>
</file>