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2. SUPAPRASTINTI konkursai\Maisto produktai (valytos bulvės). Pirkimo Nr. 3941\CVP IS\"/>
    </mc:Choice>
  </mc:AlternateContent>
  <xr:revisionPtr revIDLastSave="0" documentId="13_ncr:1_{EED72A3D-A916-4B91-B989-E196729E462B}"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8" i="1" l="1"/>
  <c r="G47" i="1"/>
  <c r="F47" i="1"/>
  <c r="F48" i="1" s="1"/>
  <c r="F49" i="1" s="1"/>
  <c r="F34" i="1"/>
</calcChain>
</file>

<file path=xl/sharedStrings.xml><?xml version="1.0" encoding="utf-8"?>
<sst xmlns="http://schemas.openxmlformats.org/spreadsheetml/2006/main" count="91" uniqueCount="87">
  <si>
    <t>PIRKIMO SĄLYGŲ PRIEDAS "PASIŪLYMO FORMA"</t>
  </si>
  <si>
    <t>MAISTO PRODUKTAI (VALYTOS BULVĖS)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</si>
  <si>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</si>
  <si>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</si>
  <si>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</si>
  <si>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</si>
  <si>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</si>
  <si>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</si>
  <si>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</si>
  <si>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</si>
  <si>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</si>
  <si>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</si>
  <si>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</si>
  <si>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</si>
  <si>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</si>
  <si>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</si>
  <si>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</si>
  <si>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</si>
  <si>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</si>
  <si>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</si>
  <si>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</si>
  <si>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</si>
  <si>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</si>
  <si>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</si>
  <si>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</si>
  <si>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</si>
  <si>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</si>
  <si>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</si>
  <si>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</si>
  <si>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</si>
  <si>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</si>
  <si>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</si>
  <si>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</si>
  <si>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Siūlomų prekių pavadinimas(-ai), gamintoja(-ai)*, pakuotė(-ės)**</t>
  </si>
  <si>
    <t>Siūlomų  prekių atitikimas reikalavimams (užpildyti išsamiai, nurodant konkrečias siūlomų prekių charakteristikas )</t>
  </si>
  <si>
    <t>1.1.</t>
  </si>
  <si>
    <t>Maisto produktai (valytos bulvės)</t>
  </si>
  <si>
    <t>kg</t>
  </si>
  <si>
    <t>1.1.1.</t>
  </si>
  <si>
    <t xml:space="preserve">Šviežios, nepažeistos, švarios bulvės. </t>
  </si>
  <si>
    <t>1.1.2.</t>
  </si>
  <si>
    <t xml:space="preserve">Spalva būdinga atitinkamo pavadinimo daržovėms. </t>
  </si>
  <si>
    <t>1.1.3.</t>
  </si>
  <si>
    <t xml:space="preserve">Be pašalinio (puvinio) kvapo. Vartojimas termiškai apdorojus. Natūralaus dydžio nuluptos (nereikalaujančios pakartotinio valymo), nuplautos bulvės. Bulvės pjūvio skersmuo ne mažiau kaip 30 mm. </t>
  </si>
  <si>
    <t>1.1.4.</t>
  </si>
  <si>
    <t xml:space="preserve">Skonis būdingas bulvėms. </t>
  </si>
  <si>
    <t>1.1.5.</t>
  </si>
  <si>
    <t>Sudedamosios dalys:  bulvės (šviežios) (100%).</t>
  </si>
  <si>
    <t>1.1.6.</t>
  </si>
  <si>
    <t>Nėra papildomai apdorotos cheminėmis medžiagomis. Be sulfitų.</t>
  </si>
  <si>
    <t>1.1.7.</t>
  </si>
  <si>
    <t xml:space="preserve">Pakuotė: medžiaga, maistinės paskirties vakuuminė plėvelė  (vakuumuoti).    </t>
  </si>
  <si>
    <t>1.1.8.</t>
  </si>
  <si>
    <t>Pakuotės dydis iki 10 kg.</t>
  </si>
  <si>
    <t>1.1.9.</t>
  </si>
  <si>
    <t>Pakuotė sandari, švari, be pažeidimų.</t>
  </si>
  <si>
    <t>1.1.10.</t>
  </si>
  <si>
    <t xml:space="preserve">Laikymo sąlygos: laikymo temperatūra: nuo +0°C iki +6°C.  </t>
  </si>
  <si>
    <t>1.1.11.</t>
  </si>
  <si>
    <t>Laikymo trukmė:  iki 4 parų nuo pagaminimo datos, jei pakuotė nepažeista.</t>
  </si>
  <si>
    <t>1.1.12.</t>
  </si>
  <si>
    <t>Transportuojama švariomis, maisto produktus pritaikytomis reikalingą temperatūrą` palaikančiomis transporto priemonėmis.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</si>
  <si>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</si>
  <si>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</si>
  <si>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</si>
  <si>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</si>
  <si>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</si>
  <si>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</si>
  <si>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</si>
  <si>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</si>
  <si>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</si>
  <si>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</si>
  <si>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</si>
  <si>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</si>
  <si>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</si>
  <si>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</si>
  <si>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</si>
  <si>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</si>
  <si>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</si>
  <si>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</si>
  <si>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</si>
  <si>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</si>
  <si>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</si>
  <si>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</si>
  <si>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</si>
  <si>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</si>
  <si>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3941 2025-11-24 15:06:07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</si>
</sst>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9"/>
  <sheetViews>
    <sheetView tabSelected="1" topLeftCell="A22" workbookViewId="0">
      <selection activeCell="G28" sqref="G28"/>
    </sheetView>
  </sheetViews>
  <sheetFormatPr defaultColWidth="10.875" defaultRowHeight="15" x14ac:dyDescent="0.25"/>
  <cols>
    <col min="1" max="1" width="9.125" style="1" customWidth="1"/>
    <col min="2" max="2" width="64.5" style="11" customWidth="1"/>
    <col min="3" max="3" width="21.625" style="73" customWidth="1"/>
    <col min="4" max="4" width="17.375" style="73" customWidth="1"/>
    <col min="5" max="5" width="22.25" style="1" customWidth="1"/>
    <col min="6" max="6" width="19.875" style="1" customWidth="1"/>
    <col min="7" max="7" width="21.875" style="11" customWidth="1"/>
    <col min="8" max="8" width="24.875" style="11" customWidth="1"/>
    <col min="9"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6"/>
    </row>
    <row r="31" spans="1:6" x14ac:dyDescent="0.25">
      <c r="A31" s="13" t="s">
        <v>25</v>
      </c>
    </row>
    <row r="32" spans="1:6" x14ac:dyDescent="0.25">
      <c r="A32" s="12" t="s">
        <v>26</v>
      </c>
    </row>
    <row r="33" spans="1:8" ht="60" x14ac:dyDescent="0.25">
      <c r="A33" s="14" t="s">
        <v>27</v>
      </c>
      <c r="B33" s="71" t="s">
        <v>28</v>
      </c>
      <c r="C33" s="74" t="s">
        <v>29</v>
      </c>
      <c r="D33" s="74" t="s">
        <v>30</v>
      </c>
      <c r="E33" s="14" t="s">
        <v>31</v>
      </c>
      <c r="F33" s="14" t="s">
        <v>32</v>
      </c>
      <c r="G33" s="71" t="s">
        <v>33</v>
      </c>
      <c r="H33" s="71" t="s">
        <v>34</v>
      </c>
    </row>
    <row r="34" spans="1:8" x14ac:dyDescent="0.25">
      <c r="A34" s="15" t="s">
        <v>35</v>
      </c>
      <c r="B34" s="72" t="s">
        <v>36</v>
      </c>
      <c r="C34" s="75">
        <v>75000</v>
      </c>
      <c r="D34" s="75" t="s">
        <v>37</v>
      </c>
      <c r="E34" s="16"/>
      <c r="F34" s="15" t="str">
        <f>IF(ISBLANK(E34),"", PRODUCT(C34,E34))</f>
        <v/>
      </c>
      <c r="G34" s="78"/>
      <c r="H34" s="72"/>
    </row>
    <row r="35" spans="1:8" x14ac:dyDescent="0.25">
      <c r="A35" s="15" t="s">
        <v>38</v>
      </c>
      <c r="B35" s="72" t="s">
        <v>39</v>
      </c>
      <c r="C35" s="75"/>
      <c r="D35" s="75"/>
      <c r="E35" s="15"/>
      <c r="F35" s="15"/>
      <c r="G35" s="72"/>
      <c r="H35" s="78"/>
    </row>
    <row r="36" spans="1:8" x14ac:dyDescent="0.25">
      <c r="A36" s="15" t="s">
        <v>40</v>
      </c>
      <c r="B36" s="72" t="s">
        <v>41</v>
      </c>
      <c r="C36" s="75"/>
      <c r="D36" s="75"/>
      <c r="E36" s="15"/>
      <c r="F36" s="15"/>
      <c r="G36" s="72"/>
      <c r="H36" s="78"/>
    </row>
    <row r="37" spans="1:8" ht="45" x14ac:dyDescent="0.25">
      <c r="A37" s="15" t="s">
        <v>42</v>
      </c>
      <c r="B37" s="72" t="s">
        <v>43</v>
      </c>
      <c r="C37" s="75"/>
      <c r="D37" s="75"/>
      <c r="E37" s="15"/>
      <c r="F37" s="15"/>
      <c r="G37" s="72"/>
      <c r="H37" s="78"/>
    </row>
    <row r="38" spans="1:8" x14ac:dyDescent="0.25">
      <c r="A38" s="15" t="s">
        <v>44</v>
      </c>
      <c r="B38" s="72" t="s">
        <v>45</v>
      </c>
      <c r="C38" s="75"/>
      <c r="D38" s="75"/>
      <c r="E38" s="15"/>
      <c r="F38" s="15"/>
      <c r="G38" s="72"/>
      <c r="H38" s="78"/>
    </row>
    <row r="39" spans="1:8" x14ac:dyDescent="0.25">
      <c r="A39" s="15" t="s">
        <v>46</v>
      </c>
      <c r="B39" s="72" t="s">
        <v>47</v>
      </c>
      <c r="C39" s="75"/>
      <c r="D39" s="75"/>
      <c r="E39" s="15"/>
      <c r="F39" s="15"/>
      <c r="G39" s="72"/>
      <c r="H39" s="78"/>
    </row>
    <row r="40" spans="1:8" x14ac:dyDescent="0.25">
      <c r="A40" s="15" t="s">
        <v>48</v>
      </c>
      <c r="B40" s="72" t="s">
        <v>49</v>
      </c>
      <c r="C40" s="75"/>
      <c r="D40" s="75"/>
      <c r="E40" s="15"/>
      <c r="F40" s="15"/>
      <c r="G40" s="72"/>
      <c r="H40" s="78"/>
    </row>
    <row r="41" spans="1:8" x14ac:dyDescent="0.25">
      <c r="A41" s="15" t="s">
        <v>50</v>
      </c>
      <c r="B41" s="72" t="s">
        <v>51</v>
      </c>
      <c r="C41" s="75"/>
      <c r="D41" s="75"/>
      <c r="E41" s="15"/>
      <c r="F41" s="15"/>
      <c r="G41" s="72"/>
      <c r="H41" s="78"/>
    </row>
    <row r="42" spans="1:8" x14ac:dyDescent="0.25">
      <c r="A42" s="15" t="s">
        <v>52</v>
      </c>
      <c r="B42" s="72" t="s">
        <v>53</v>
      </c>
      <c r="C42" s="75"/>
      <c r="D42" s="75"/>
      <c r="E42" s="15"/>
      <c r="F42" s="15"/>
      <c r="G42" s="72"/>
      <c r="H42" s="78"/>
    </row>
    <row r="43" spans="1:8" x14ac:dyDescent="0.25">
      <c r="A43" s="15" t="s">
        <v>54</v>
      </c>
      <c r="B43" s="72" t="s">
        <v>55</v>
      </c>
      <c r="C43" s="75"/>
      <c r="D43" s="75"/>
      <c r="E43" s="15"/>
      <c r="F43" s="15"/>
      <c r="G43" s="72"/>
      <c r="H43" s="78"/>
    </row>
    <row r="44" spans="1:8" x14ac:dyDescent="0.25">
      <c r="A44" s="15" t="s">
        <v>56</v>
      </c>
      <c r="B44" s="72" t="s">
        <v>57</v>
      </c>
      <c r="C44" s="75"/>
      <c r="D44" s="75"/>
      <c r="E44" s="15"/>
      <c r="F44" s="15"/>
      <c r="G44" s="72"/>
      <c r="H44" s="78"/>
    </row>
    <row r="45" spans="1:8" x14ac:dyDescent="0.25">
      <c r="A45" s="15" t="s">
        <v>58</v>
      </c>
      <c r="B45" s="72" t="s">
        <v>59</v>
      </c>
      <c r="C45" s="75"/>
      <c r="D45" s="75"/>
      <c r="E45" s="15"/>
      <c r="F45" s="15"/>
      <c r="G45" s="72"/>
      <c r="H45" s="78"/>
    </row>
    <row r="46" spans="1:8" ht="30" x14ac:dyDescent="0.25">
      <c r="A46" s="15" t="s">
        <v>60</v>
      </c>
      <c r="B46" s="72" t="s">
        <v>61</v>
      </c>
      <c r="C46" s="75"/>
      <c r="D46" s="75"/>
      <c r="E46" s="15"/>
      <c r="F46" s="15"/>
      <c r="G46" s="72"/>
      <c r="H46" s="78"/>
    </row>
    <row r="47" spans="1:8" ht="30" x14ac:dyDescent="0.25">
      <c r="E47" s="14" t="s">
        <v>62</v>
      </c>
      <c r="F47" s="14" t="str">
        <f>IF((COUNT(C34:C46)&lt;&gt;COUNT(F34:F46)),"", ROUND(SUM(F34:F46),2))</f>
        <v/>
      </c>
      <c r="G47" s="79" t="str">
        <f>IF((COUNT(C34:C46)&lt;&gt;COUNT(F34:F46)),"Neužpildytos visų objektų kainos", "")</f>
        <v>Neužpildytos visų objektų kainos</v>
      </c>
    </row>
    <row r="48" spans="1:8" ht="30" x14ac:dyDescent="0.25">
      <c r="C48" s="74" t="s">
        <v>63</v>
      </c>
      <c r="D48" s="77"/>
      <c r="E48" s="14" t="s">
        <v>64</v>
      </c>
      <c r="F48" s="14" t="str">
        <f>IF(OR(F47="",D48=""),"", ROUND(PRODUCT(D48,F47)/100,2))</f>
        <v/>
      </c>
      <c r="G48" s="79" t="str">
        <f>IF(D48="", "Nurodykite taikomą PVM dydį", "")</f>
        <v>Nurodykite taikomą PVM dydį</v>
      </c>
    </row>
    <row r="49" spans="5:6" x14ac:dyDescent="0.25">
      <c r="E49" s="14" t="s">
        <v>65</v>
      </c>
      <c r="F49" s="14">
        <f>IF(ISBLANK(F48), "", ROUND(SUM(F47:F48),2))</f>
        <v>0</v>
      </c>
    </row>
  </sheetData>
  <sheetProtection algorithmName="SHA-512" hashValue="ZHJbcUtcFnt6snUnU7iqjE+JuWA+FAgNREROrrMgGuyODeugUHwfL3Izl4O7nn97RSiNWj9dl8OUAzaZGU9X7Q==" saltValue="lnbRtfEHYwcLnBXmIJtHB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66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67</v>
      </c>
      <c r="B5" s="41"/>
      <c r="C5" s="39" t="s">
        <v>68</v>
      </c>
      <c r="D5" s="40"/>
      <c r="E5" s="41"/>
      <c r="F5" s="39" t="s">
        <v>69</v>
      </c>
      <c r="G5" s="40"/>
      <c r="H5" s="41"/>
      <c r="I5" s="39" t="s">
        <v>70</v>
      </c>
      <c r="J5" s="41"/>
      <c r="K5" s="8" t="s">
        <v>71</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72</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68</v>
      </c>
      <c r="D19" s="40"/>
      <c r="E19" s="41"/>
      <c r="F19" s="39" t="s">
        <v>73</v>
      </c>
      <c r="G19" s="40"/>
      <c r="H19" s="41"/>
      <c r="I19" s="60" t="s">
        <v>70</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74</v>
      </c>
      <c r="B33" s="27"/>
      <c r="C33" s="27"/>
      <c r="D33" s="27"/>
      <c r="E33" s="27"/>
      <c r="F33" s="27"/>
      <c r="G33" s="27"/>
      <c r="H33" s="27"/>
      <c r="I33" s="27"/>
      <c r="J33" s="27"/>
    </row>
    <row r="34" spans="1:10" ht="15.95" customHeight="1" thickBot="1" x14ac:dyDescent="0.3"/>
    <row r="35" spans="1:10" ht="15.95" customHeight="1" x14ac:dyDescent="0.25">
      <c r="A35" s="7" t="s">
        <v>27</v>
      </c>
      <c r="B35" s="56" t="s">
        <v>75</v>
      </c>
      <c r="C35" s="40"/>
      <c r="D35" s="40"/>
      <c r="E35" s="40"/>
      <c r="F35" s="40"/>
      <c r="G35" s="41"/>
      <c r="H35" s="57" t="s">
        <v>76</v>
      </c>
      <c r="I35" s="40"/>
      <c r="J35" s="58"/>
    </row>
    <row r="36" spans="1:10" ht="48" customHeight="1" x14ac:dyDescent="0.25">
      <c r="A36" s="19" t="s">
        <v>77</v>
      </c>
      <c r="B36" s="48" t="s">
        <v>78</v>
      </c>
      <c r="C36" s="43"/>
      <c r="D36" s="43"/>
      <c r="E36" s="43"/>
      <c r="F36" s="43"/>
      <c r="G36" s="26"/>
      <c r="H36" s="51"/>
      <c r="I36" s="43"/>
      <c r="J36" s="45"/>
    </row>
    <row r="37" spans="1:10" ht="48" customHeight="1" x14ac:dyDescent="0.25">
      <c r="A37" s="19" t="s">
        <v>79</v>
      </c>
      <c r="B37" s="48" t="s">
        <v>80</v>
      </c>
      <c r="C37" s="43"/>
      <c r="D37" s="43"/>
      <c r="E37" s="43"/>
      <c r="F37" s="43"/>
      <c r="G37" s="26"/>
      <c r="H37" s="51"/>
      <c r="I37" s="43"/>
      <c r="J37" s="45"/>
    </row>
    <row r="38" spans="1:10" ht="48" customHeight="1" x14ac:dyDescent="0.25">
      <c r="A38" s="19" t="s">
        <v>81</v>
      </c>
      <c r="B38" s="48" t="s">
        <v>82</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83</v>
      </c>
      <c r="B48" s="27"/>
      <c r="C48" s="27"/>
      <c r="D48" s="27"/>
      <c r="E48" s="27"/>
      <c r="F48" s="27"/>
      <c r="G48" s="27"/>
      <c r="H48" s="27"/>
      <c r="I48" s="27"/>
      <c r="J48" s="27"/>
    </row>
    <row r="51" spans="1:10" x14ac:dyDescent="0.25">
      <c r="A51" s="47" t="s">
        <v>84</v>
      </c>
      <c r="B51" s="27"/>
      <c r="C51" s="27"/>
      <c r="D51" s="27"/>
      <c r="E51" s="53"/>
      <c r="F51" s="27"/>
      <c r="G51" s="27"/>
      <c r="H51" s="27"/>
      <c r="I51" s="27"/>
      <c r="J51" s="27"/>
    </row>
    <row r="53" spans="1:10" x14ac:dyDescent="0.25">
      <c r="A53" s="47" t="s">
        <v>85</v>
      </c>
      <c r="B53" s="27"/>
      <c r="C53" s="27"/>
      <c r="D53" s="27"/>
      <c r="E53" s="53"/>
      <c r="F53" s="27"/>
      <c r="G53" s="27"/>
      <c r="H53" s="27"/>
      <c r="I53" s="27"/>
      <c r="J53" s="27"/>
    </row>
    <row r="100" spans="1:1" ht="15.75" x14ac:dyDescent="0.25">
      <c r="A100" t="s">
        <v>86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2025-11-24T13:12:11Z</dcterms:modified>
</cp:coreProperties>
</file>