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1045" documentId="8_{A405BD3C-AFA2-404F-BD2F-525344AF1D97}" xr6:coauthVersionLast="47" xr6:coauthVersionMax="47" xr10:uidLastSave="{72178FF4-1CBE-4815-B084-604E8599104E}"/>
  <bookViews>
    <workbookView xWindow="-120" yWindow="-120" windowWidth="29040" windowHeight="15840" xr2:uid="{00000000-000D-0000-FFFF-FFFF00000000}"/>
  </bookViews>
  <sheets>
    <sheet name="Kainos pasiūlyma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0" i="1" l="1"/>
  <c r="H71" i="1"/>
  <c r="H72" i="1"/>
  <c r="H73" i="1"/>
  <c r="H74" i="1"/>
  <c r="H75" i="1"/>
  <c r="H76" i="1"/>
  <c r="H77" i="1"/>
  <c r="H78" i="1"/>
  <c r="H79"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80" i="1" l="1"/>
  <c r="H81" i="1" s="1"/>
  <c r="H82" i="1" s="1"/>
</calcChain>
</file>

<file path=xl/sharedStrings.xml><?xml version="1.0" encoding="utf-8"?>
<sst xmlns="http://schemas.openxmlformats.org/spreadsheetml/2006/main" count="307" uniqueCount="193">
  <si>
    <t>Tiekėjo pildomi tik žali laukeliai</t>
  </si>
  <si>
    <t>Eil. Nr.</t>
  </si>
  <si>
    <t xml:space="preserve">Prekių pavadinimas </t>
  </si>
  <si>
    <t>Mato vnt.</t>
  </si>
  <si>
    <t xml:space="preserve">Gamintojas
(pildo tiekėjas) </t>
  </si>
  <si>
    <t>1.1</t>
  </si>
  <si>
    <t>Vnt.</t>
  </si>
  <si>
    <t>1.2</t>
  </si>
  <si>
    <t>1.3</t>
  </si>
  <si>
    <t>1.4</t>
  </si>
  <si>
    <t>1.5</t>
  </si>
  <si>
    <t>1.6</t>
  </si>
  <si>
    <t>1.7</t>
  </si>
  <si>
    <t>1.8</t>
  </si>
  <si>
    <t>1.9</t>
  </si>
  <si>
    <t>1.10</t>
  </si>
  <si>
    <t>1.11</t>
  </si>
  <si>
    <t>1.12</t>
  </si>
  <si>
    <t>1.13</t>
  </si>
  <si>
    <t>1.14</t>
  </si>
  <si>
    <t>1.15</t>
  </si>
  <si>
    <t>1.16</t>
  </si>
  <si>
    <t>1.17</t>
  </si>
  <si>
    <t>1.18</t>
  </si>
  <si>
    <t>1.19</t>
  </si>
  <si>
    <t>1.20</t>
  </si>
  <si>
    <t>1.21</t>
  </si>
  <si>
    <t>1.22</t>
  </si>
  <si>
    <t>1.23</t>
  </si>
  <si>
    <t>1.25</t>
  </si>
  <si>
    <t>1.26</t>
  </si>
  <si>
    <t>1.27</t>
  </si>
  <si>
    <t>1.28</t>
  </si>
  <si>
    <t>1.29</t>
  </si>
  <si>
    <t>1.30</t>
  </si>
  <si>
    <t>1.32</t>
  </si>
  <si>
    <t>1.33</t>
  </si>
  <si>
    <t>1.34</t>
  </si>
  <si>
    <t>1.35</t>
  </si>
  <si>
    <t>1.36</t>
  </si>
  <si>
    <t>1.37</t>
  </si>
  <si>
    <t>1.38</t>
  </si>
  <si>
    <t>1.39</t>
  </si>
  <si>
    <t>1.40</t>
  </si>
  <si>
    <t>1.41</t>
  </si>
  <si>
    <t>1.42</t>
  </si>
  <si>
    <t>1.43</t>
  </si>
  <si>
    <t>1.44</t>
  </si>
  <si>
    <t>1.45</t>
  </si>
  <si>
    <t>1.46</t>
  </si>
  <si>
    <t>1.47</t>
  </si>
  <si>
    <t>1.48</t>
  </si>
  <si>
    <t>1.49</t>
  </si>
  <si>
    <t>1.50</t>
  </si>
  <si>
    <t>1.51</t>
  </si>
  <si>
    <t>Pastabos:</t>
  </si>
  <si>
    <t>1.31</t>
  </si>
  <si>
    <t>1.24</t>
  </si>
  <si>
    <t>1.52</t>
  </si>
  <si>
    <t>1.53</t>
  </si>
  <si>
    <t>Kaina, EUR be PVM (pildo tiekėjas)</t>
  </si>
  <si>
    <t>Kaina, EUR be PVM</t>
  </si>
  <si>
    <t>Pantum 3305/7105</t>
  </si>
  <si>
    <t>Pantum M7100/7300</t>
  </si>
  <si>
    <t>Pantum BM5100</t>
  </si>
  <si>
    <t>Xerox B405</t>
  </si>
  <si>
    <t>Workcentre 5325</t>
  </si>
  <si>
    <t>Lexmark CS310dn</t>
  </si>
  <si>
    <t>HP Color Laser 150nw</t>
  </si>
  <si>
    <t>HP LaserJet M110we</t>
  </si>
  <si>
    <t>HP Color Laser M856DN</t>
  </si>
  <si>
    <t>Samsung CLX-3175</t>
  </si>
  <si>
    <r>
      <t xml:space="preserve">Samsung </t>
    </r>
    <r>
      <rPr>
        <sz val="11"/>
        <color theme="1"/>
        <rFont val="Calibri"/>
        <family val="2"/>
        <charset val="186"/>
        <scheme val="minor"/>
      </rPr>
      <t>SLM4583FX</t>
    </r>
  </si>
  <si>
    <r>
      <t xml:space="preserve">Samsung </t>
    </r>
    <r>
      <rPr>
        <sz val="11"/>
        <color theme="1"/>
        <rFont val="Calibri"/>
        <family val="2"/>
        <charset val="186"/>
        <scheme val="minor"/>
      </rPr>
      <t>CLX-6260</t>
    </r>
  </si>
  <si>
    <t>Samsung C1810W</t>
  </si>
  <si>
    <t>Canon PC-D320</t>
  </si>
  <si>
    <t>Canon JX210P</t>
  </si>
  <si>
    <t>Konica Minolta Bizhub 185</t>
  </si>
  <si>
    <t>Konica Minolta bizhub 227</t>
  </si>
  <si>
    <t xml:space="preserve">Konica Minolta ineo 224e </t>
  </si>
  <si>
    <t>Konica Minolta Bizhub 4000i</t>
  </si>
  <si>
    <t>Konica Minolta Magicolor 4690MF</t>
  </si>
  <si>
    <t>Brother DCP-T510/520W</t>
  </si>
  <si>
    <t>Brother HL-3170 CDW</t>
  </si>
  <si>
    <t>Epson AcuLaser M2300DN</t>
  </si>
  <si>
    <t>Epson WorkForce Pro WF-M5299</t>
  </si>
  <si>
    <t>Epson Work Force AL-M200DN</t>
  </si>
  <si>
    <t>Epson Work Force AL-M2000</t>
  </si>
  <si>
    <t>Epson Work Force PRO WF-C5790DWF</t>
  </si>
  <si>
    <t>1.54</t>
  </si>
  <si>
    <t>1.55</t>
  </si>
  <si>
    <t>1.56</t>
  </si>
  <si>
    <t>1.57</t>
  </si>
  <si>
    <t>1.58</t>
  </si>
  <si>
    <t>1.59</t>
  </si>
  <si>
    <t>1.60</t>
  </si>
  <si>
    <t>1.61</t>
  </si>
  <si>
    <t>1.62</t>
  </si>
  <si>
    <t>1.63</t>
  </si>
  <si>
    <t>TL-425U</t>
  </si>
  <si>
    <t>DL-425X</t>
  </si>
  <si>
    <t>TL-410X</t>
  </si>
  <si>
    <t>DL-4210</t>
  </si>
  <si>
    <t>TL-5120X</t>
  </si>
  <si>
    <t>DL-5120</t>
  </si>
  <si>
    <t>106R03582</t>
  </si>
  <si>
    <t>006R01159</t>
  </si>
  <si>
    <t>702HK</t>
  </si>
  <si>
    <t>702HM</t>
  </si>
  <si>
    <t>702HC</t>
  </si>
  <si>
    <t>702HY</t>
  </si>
  <si>
    <t>W2070A</t>
  </si>
  <si>
    <t>W2071A</t>
  </si>
  <si>
    <t>W2072A</t>
  </si>
  <si>
    <t>W2073A</t>
  </si>
  <si>
    <t>W1420A</t>
  </si>
  <si>
    <t>W2010X</t>
  </si>
  <si>
    <t>W2011X</t>
  </si>
  <si>
    <t>W2012X</t>
  </si>
  <si>
    <t>W2013X</t>
  </si>
  <si>
    <t>CLT-K4092S</t>
  </si>
  <si>
    <t>CLT-C4092S</t>
  </si>
  <si>
    <t>CLT-M4092S</t>
  </si>
  <si>
    <t>CLT-Y4092S</t>
  </si>
  <si>
    <t>MLT-304L</t>
  </si>
  <si>
    <t>CLT-K506L</t>
  </si>
  <si>
    <t>CLT-C506L</t>
  </si>
  <si>
    <t>CLT-M506L</t>
  </si>
  <si>
    <t>CLT-Y506L</t>
  </si>
  <si>
    <t>CLT-K504S</t>
  </si>
  <si>
    <t>CLT-C504S</t>
  </si>
  <si>
    <t>CLT-M504S</t>
  </si>
  <si>
    <t>CLT-Y504S</t>
  </si>
  <si>
    <t>7833A002AA</t>
  </si>
  <si>
    <t>PG-50</t>
  </si>
  <si>
    <t>TN-116</t>
  </si>
  <si>
    <t>TN-232</t>
  </si>
  <si>
    <t xml:space="preserve">TN-322 </t>
  </si>
  <si>
    <t>ACF0050</t>
  </si>
  <si>
    <t>A0DK152</t>
  </si>
  <si>
    <t>A0DK452</t>
  </si>
  <si>
    <t>A0DK352</t>
  </si>
  <si>
    <t>A0DK252</t>
  </si>
  <si>
    <t>BT-5000BK</t>
  </si>
  <si>
    <t>BT-5000Y</t>
  </si>
  <si>
    <t>BT-5000C</t>
  </si>
  <si>
    <t>BT-5000M</t>
  </si>
  <si>
    <t>TN-241BK</t>
  </si>
  <si>
    <t>TN-245C</t>
  </si>
  <si>
    <t>TN-245M</t>
  </si>
  <si>
    <t>TN-245Y</t>
  </si>
  <si>
    <t>C13S050584</t>
  </si>
  <si>
    <t>C13T966140</t>
  </si>
  <si>
    <t>C13S050710</t>
  </si>
  <si>
    <t>C13S050437</t>
  </si>
  <si>
    <t>T9454</t>
  </si>
  <si>
    <t>T9453</t>
  </si>
  <si>
    <t>T9452</t>
  </si>
  <si>
    <t>T9451</t>
  </si>
  <si>
    <t>Prekės kodas</t>
  </si>
  <si>
    <t>1.64</t>
  </si>
  <si>
    <t>1.65</t>
  </si>
  <si>
    <t>1.66</t>
  </si>
  <si>
    <t>1.67</t>
  </si>
  <si>
    <t>1.68</t>
  </si>
  <si>
    <t>1.69</t>
  </si>
  <si>
    <t>1.70</t>
  </si>
  <si>
    <t>1.71</t>
  </si>
  <si>
    <t>1.72</t>
  </si>
  <si>
    <t>1.73</t>
  </si>
  <si>
    <t>Pantum CM2200FDW</t>
  </si>
  <si>
    <t>Lexmark CX725</t>
  </si>
  <si>
    <t>Canon i-SENSYS MF540 Series</t>
  </si>
  <si>
    <t>Canona i-SENSYS MF746Cx/LBP664Cx</t>
  </si>
  <si>
    <t>CTL-2000HK BK</t>
  </si>
  <si>
    <t>CTL-2000HM MG</t>
  </si>
  <si>
    <t>CTL-2000HY YL</t>
  </si>
  <si>
    <t>CTL-2000HC CY</t>
  </si>
  <si>
    <t>74C2HK0</t>
  </si>
  <si>
    <t>74C2HC0</t>
  </si>
  <si>
    <t>74C2HM0</t>
  </si>
  <si>
    <t>74C2HY0</t>
  </si>
  <si>
    <t>3008C002</t>
  </si>
  <si>
    <t>3020C002</t>
  </si>
  <si>
    <t>3019C002</t>
  </si>
  <si>
    <t>3017C002</t>
  </si>
  <si>
    <t>3018C002</t>
  </si>
  <si>
    <r>
      <t>Priedas Nr. 2.1</t>
    </r>
    <r>
      <rPr>
        <sz val="11"/>
        <rFont val="Calibri"/>
        <family val="2"/>
        <charset val="186"/>
        <scheme val="minor"/>
      </rPr>
      <t xml:space="preserve"> „Kainos pasiūlymas“</t>
    </r>
  </si>
  <si>
    <t xml:space="preserve">a)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palyginamoji kaina turi atitikti sudėtinių dalių sumą;
d) Bendra pasiūlymo palyginamoji kaina eurais be PVM, bendra pasiūlymo palyginamoji kaina eurais su PVM , bei preliminarūs kiekiai yra skirti tik tiekėjų pasiūlymams palyginti į sutartį jie nebus rašoma. Į sutartį bus įrašyti pasiūlymo lentelės 7 stulpelyje nurodyti vnt. įkainiai bei minimali ir maksimali pirkimo objektui numatyta lėšų suma, nurodyta pirkimo sąlygų 2.4 p. Užsakymai bus teikiami pagal konkretų poreikį, neviršijant maksimalios pirkimo objektui numatytos skirti lėšų sumos, t. y. 50 000,00 Eur be PVM. 
e) jei bendra pasiūlymo palyginamoji kaina yra didesnė už maksimalią pirkimo objektui skirtą lėšų sumą, numatytą šio pirkimų sąlygų 2.4 p., tiekėjo pasiūlymas bus atmestas;
</t>
  </si>
  <si>
    <t>Preliminarus kiekis</t>
  </si>
  <si>
    <t>Bendra pasiūlymo palyginamoji kaina eurais be PVM (skaičiais)</t>
  </si>
  <si>
    <t>PVM suma (skaičiais)</t>
  </si>
  <si>
    <t>Bendra pasiūlymo palyginamoji kaina eurais su PVM (skaičiais)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</si>
</sst>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u/>
      <sz val="11"/>
      <name val="Times New Roman"/>
      <family val="1"/>
      <charset val="186"/>
    </font>
    <font>
      <b/>
      <sz val="11"/>
      <color theme="1"/>
      <name val="Calibri"/>
      <family val="2"/>
      <scheme val="minor"/>
    </font>
    <font>
      <sz val="11"/>
      <name val="Calibri"/>
      <family val="2"/>
      <scheme val="minor"/>
    </font>
    <font>
      <sz val="11"/>
      <name val="Calibri"/>
      <family val="2"/>
      <charset val="186"/>
      <scheme val="minor"/>
    </font>
    <font>
      <sz val="11"/>
      <color theme="1"/>
      <name val="Times New Roman"/>
      <family val="1"/>
    </font>
    <font>
      <i/>
      <sz val="11"/>
      <name val="Calibri"/>
      <family val="2"/>
      <scheme val="minor"/>
    </font>
    <font>
      <i/>
      <sz val="11"/>
      <color theme="1"/>
      <name val="Calibri"/>
      <family val="2"/>
      <scheme val="minor"/>
    </font>
    <font>
      <sz val="8"/>
      <name val="Calibri"/>
      <family val="2"/>
      <scheme val="minor"/>
    </font>
    <font>
      <sz val="11"/>
      <color rgb="FFFF0000"/>
      <name val="Times New Roman"/>
      <family val="1"/>
      <charset val="186"/>
    </font>
    <font>
      <sz val="11"/>
      <name val="Calibri"/>
      <family val="2"/>
    </font>
  </fonts>
  <fills count="5">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48">
    <xf numFmtId="0" fontId="0" fillId="0" borderId="0" xfId="0"/>
    <xf numFmtId="0" fontId="0" fillId="0" borderId="0" xfId="0" applyAlignment="1">
      <alignment vertical="top"/>
    </xf>
    <xf numFmtId="0" fontId="2" fillId="0" borderId="1" xfId="0" applyFont="1" applyBorder="1" applyAlignment="1">
      <alignment horizontal="center" vertical="center" wrapText="1"/>
    </xf>
    <xf numFmtId="0" fontId="6" fillId="0" borderId="0" xfId="0" applyFont="1"/>
    <xf numFmtId="0" fontId="7" fillId="0" borderId="0" xfId="0" applyFont="1"/>
    <xf numFmtId="0" fontId="7" fillId="0" borderId="0" xfId="0" applyFont="1" applyAlignment="1">
      <alignment vertical="top"/>
    </xf>
    <xf numFmtId="0" fontId="7" fillId="0" borderId="0" xfId="0" applyFont="1" applyAlignment="1">
      <alignment horizontal="right"/>
    </xf>
    <xf numFmtId="0" fontId="8"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4" fontId="2" fillId="3" borderId="1" xfId="0" applyNumberFormat="1" applyFont="1" applyFill="1" applyBorder="1" applyAlignment="1" applyProtection="1">
      <alignment horizontal="center" vertical="center" wrapText="1"/>
      <protection locked="0"/>
    </xf>
    <xf numFmtId="4" fontId="0" fillId="0" borderId="2" xfId="0" applyNumberFormat="1" applyBorder="1"/>
    <xf numFmtId="0" fontId="9" fillId="2" borderId="4" xfId="0" applyFont="1" applyFill="1" applyBorder="1" applyAlignment="1">
      <alignment horizontal="center" vertical="center"/>
    </xf>
    <xf numFmtId="164" fontId="2" fillId="3" borderId="1" xfId="0" applyNumberFormat="1" applyFont="1" applyFill="1" applyBorder="1" applyAlignment="1" applyProtection="1">
      <alignment horizontal="center" vertical="center" wrapText="1"/>
      <protection locked="0"/>
    </xf>
    <xf numFmtId="4" fontId="13" fillId="3" borderId="1" xfId="0" applyNumberFormat="1" applyFont="1" applyFill="1" applyBorder="1" applyAlignment="1" applyProtection="1">
      <alignment horizontal="center" vertical="center" wrapText="1"/>
      <protection locked="0"/>
    </xf>
    <xf numFmtId="4" fontId="3" fillId="3" borderId="1" xfId="0" applyNumberFormat="1" applyFont="1" applyFill="1" applyBorder="1" applyAlignment="1" applyProtection="1">
      <alignment horizontal="center" vertical="center" wrapText="1"/>
      <protection locked="0"/>
    </xf>
    <xf numFmtId="0" fontId="0" fillId="0" borderId="1" xfId="0" applyBorder="1" applyAlignment="1">
      <alignment horizontal="center"/>
    </xf>
    <xf numFmtId="164" fontId="0" fillId="0" borderId="0" xfId="0" applyNumberFormat="1"/>
    <xf numFmtId="164" fontId="13" fillId="3" borderId="1" xfId="0" applyNumberFormat="1" applyFont="1" applyFill="1" applyBorder="1" applyAlignment="1" applyProtection="1">
      <alignment horizontal="center" vertical="center" wrapText="1"/>
      <protection locked="0"/>
    </xf>
    <xf numFmtId="0" fontId="0" fillId="0" borderId="1" xfId="0" applyBorder="1"/>
    <xf numFmtId="0" fontId="14" fillId="0" borderId="1" xfId="0" applyFont="1" applyBorder="1"/>
    <xf numFmtId="4" fontId="2" fillId="3" borderId="10" xfId="0" applyNumberFormat="1"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1" xfId="0" applyBorder="1" applyAlignment="1">
      <alignment horizontal="center" vertical="center" wrapText="1"/>
    </xf>
    <xf numFmtId="164" fontId="2" fillId="3" borderId="4" xfId="0" applyNumberFormat="1" applyFont="1" applyFill="1" applyBorder="1" applyAlignment="1" applyProtection="1">
      <alignment horizontal="center" vertical="center" wrapText="1"/>
      <protection locked="0"/>
    </xf>
    <xf numFmtId="0" fontId="9" fillId="2" borderId="11" xfId="0" applyFont="1" applyFill="1" applyBorder="1" applyAlignment="1">
      <alignment horizontal="center" vertical="center"/>
    </xf>
    <xf numFmtId="0" fontId="14" fillId="0" borderId="12" xfId="0" applyFont="1" applyBorder="1"/>
    <xf numFmtId="0" fontId="2" fillId="0" borderId="12" xfId="0" applyFont="1" applyBorder="1" applyAlignment="1">
      <alignment horizontal="center" vertical="center" wrapText="1"/>
    </xf>
    <xf numFmtId="0" fontId="0" fillId="0" borderId="12" xfId="0" applyBorder="1" applyAlignment="1">
      <alignment horizontal="center"/>
    </xf>
    <xf numFmtId="0" fontId="0" fillId="0" borderId="12" xfId="0" applyBorder="1" applyAlignment="1">
      <alignment horizontal="center" vertical="center" wrapText="1"/>
    </xf>
    <xf numFmtId="164" fontId="2" fillId="3" borderId="11" xfId="0" applyNumberFormat="1" applyFont="1" applyFill="1" applyBorder="1" applyAlignment="1" applyProtection="1">
      <alignment horizontal="center" vertical="center" wrapText="1"/>
      <protection locked="0"/>
    </xf>
    <xf numFmtId="4" fontId="2" fillId="3" borderId="13" xfId="0" applyNumberFormat="1" applyFont="1" applyFill="1" applyBorder="1" applyAlignment="1" applyProtection="1">
      <alignment horizontal="center" vertical="center" wrapText="1"/>
      <protection locked="0"/>
    </xf>
    <xf numFmtId="4" fontId="6" fillId="4" borderId="14" xfId="0" applyNumberFormat="1" applyFont="1" applyFill="1" applyBorder="1"/>
    <xf numFmtId="4" fontId="6" fillId="4" borderId="15" xfId="0" applyNumberFormat="1" applyFont="1" applyFill="1" applyBorder="1"/>
    <xf numFmtId="4" fontId="6" fillId="4" borderId="16" xfId="0" applyNumberFormat="1" applyFont="1" applyFill="1" applyBorder="1"/>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horizontal="left"/>
    </xf>
    <xf numFmtId="0" fontId="8" fillId="3" borderId="1" xfId="0" applyFont="1" applyFill="1" applyBorder="1" applyAlignment="1">
      <alignment horizontal="center" vertical="center"/>
    </xf>
    <xf numFmtId="0" fontId="4" fillId="4" borderId="1" xfId="0" applyFont="1" applyFill="1" applyBorder="1" applyAlignment="1">
      <alignment horizontal="right" vertical="center"/>
    </xf>
    <xf numFmtId="0" fontId="4" fillId="4" borderId="9" xfId="0" applyFont="1" applyFill="1" applyBorder="1" applyAlignment="1">
      <alignment horizontal="right" vertical="center"/>
    </xf>
    <xf numFmtId="0" fontId="5" fillId="4" borderId="1" xfId="0" applyFont="1" applyFill="1" applyBorder="1" applyAlignment="1">
      <alignment horizontal="right" vertical="center"/>
    </xf>
    <xf numFmtId="0" fontId="5" fillId="4" borderId="9" xfId="0" applyFont="1" applyFill="1" applyBorder="1" applyAlignment="1">
      <alignment horizontal="righ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86"/>
  <sheetViews>
    <sheetView tabSelected="1" topLeftCell="A71" zoomScale="119" zoomScaleNormal="100" workbookViewId="0">
      <selection activeCell="A85" sqref="A85:H85"/>
    </sheetView>
  </sheetViews>
  <sheetFormatPr defaultColWidth="8.85546875" defaultRowHeight="15" x14ac:dyDescent="0.25"/>
  <cols>
    <col min="2" max="2" width="38.42578125" style="1" customWidth="1"/>
    <col min="3" max="3" width="5.7109375" customWidth="1"/>
    <col min="4" max="4" width="7.28515625" customWidth="1"/>
    <col min="5" max="5" width="37.7109375" customWidth="1"/>
    <col min="6" max="6" width="23" customWidth="1"/>
    <col min="7" max="7" width="12" customWidth="1"/>
    <col min="8" max="8" width="14.7109375" customWidth="1"/>
  </cols>
  <sheetData>
    <row r="1" spans="1:8" x14ac:dyDescent="0.25">
      <c r="A1" s="4"/>
      <c r="B1" s="5"/>
      <c r="C1" s="4"/>
      <c r="D1" s="4"/>
      <c r="E1" s="4"/>
      <c r="F1" s="4"/>
      <c r="G1" s="4"/>
      <c r="H1" s="6" t="s">
        <v>187</v>
      </c>
    </row>
    <row r="2" spans="1:8" x14ac:dyDescent="0.25">
      <c r="A2" s="7"/>
      <c r="B2" s="7"/>
      <c r="C2" s="7"/>
      <c r="D2" s="7"/>
      <c r="E2" s="7"/>
      <c r="F2" s="7"/>
      <c r="G2" s="7"/>
      <c r="H2" s="7"/>
    </row>
    <row r="3" spans="1:8" x14ac:dyDescent="0.25">
      <c r="B3" s="7"/>
      <c r="C3" s="7"/>
      <c r="D3" s="7"/>
      <c r="E3" s="7"/>
      <c r="F3" s="43" t="s">
        <v>0</v>
      </c>
      <c r="G3" s="43"/>
      <c r="H3" s="43"/>
    </row>
    <row r="4" spans="1:8" ht="15.75" thickBot="1" x14ac:dyDescent="0.3">
      <c r="A4" s="7"/>
      <c r="B4" s="7"/>
      <c r="C4" s="7"/>
      <c r="D4" s="7"/>
      <c r="E4" s="7"/>
      <c r="F4" s="7"/>
      <c r="G4" s="7"/>
      <c r="H4" s="7"/>
    </row>
    <row r="5" spans="1:8" ht="84" customHeight="1" thickBot="1" x14ac:dyDescent="0.3">
      <c r="A5" s="12" t="s">
        <v>1</v>
      </c>
      <c r="B5" s="13" t="s">
        <v>2</v>
      </c>
      <c r="C5" s="13" t="s">
        <v>3</v>
      </c>
      <c r="D5" s="13" t="s">
        <v>189</v>
      </c>
      <c r="E5" s="13" t="s">
        <v>159</v>
      </c>
      <c r="F5" s="13" t="s">
        <v>4</v>
      </c>
      <c r="G5" s="13" t="s">
        <v>60</v>
      </c>
      <c r="H5" s="14" t="s">
        <v>61</v>
      </c>
    </row>
    <row r="6" spans="1:8" x14ac:dyDescent="0.25">
      <c r="A6" s="8">
        <v>1</v>
      </c>
      <c r="B6" s="9">
        <v>2</v>
      </c>
      <c r="C6" s="10">
        <v>3</v>
      </c>
      <c r="D6" s="10">
        <v>4</v>
      </c>
      <c r="E6" s="10">
        <v>5</v>
      </c>
      <c r="F6" s="10">
        <v>6</v>
      </c>
      <c r="G6" s="10">
        <v>7</v>
      </c>
      <c r="H6" s="11">
        <v>8</v>
      </c>
    </row>
    <row r="7" spans="1:8" x14ac:dyDescent="0.25">
      <c r="A7" s="17" t="s">
        <v>5</v>
      </c>
      <c r="B7" s="24" t="s">
        <v>62</v>
      </c>
      <c r="C7" s="2" t="s">
        <v>6</v>
      </c>
      <c r="D7" s="21">
        <v>40</v>
      </c>
      <c r="E7" s="27" t="s">
        <v>99</v>
      </c>
      <c r="F7" s="18"/>
      <c r="G7" s="15"/>
      <c r="H7" s="16">
        <f>G7*D7</f>
        <v>0</v>
      </c>
    </row>
    <row r="8" spans="1:8" x14ac:dyDescent="0.25">
      <c r="A8" s="17" t="s">
        <v>7</v>
      </c>
      <c r="B8" s="24" t="s">
        <v>62</v>
      </c>
      <c r="C8" s="2" t="s">
        <v>6</v>
      </c>
      <c r="D8" s="21">
        <v>14</v>
      </c>
      <c r="E8" s="27" t="s">
        <v>100</v>
      </c>
      <c r="F8" s="18"/>
      <c r="G8" s="15"/>
      <c r="H8" s="16">
        <f t="shared" ref="H8:H71" si="0">G8*D8</f>
        <v>0</v>
      </c>
    </row>
    <row r="9" spans="1:8" x14ac:dyDescent="0.25">
      <c r="A9" s="17" t="s">
        <v>8</v>
      </c>
      <c r="B9" s="24" t="s">
        <v>63</v>
      </c>
      <c r="C9" s="2" t="s">
        <v>6</v>
      </c>
      <c r="D9" s="21">
        <v>50</v>
      </c>
      <c r="E9" s="27" t="s">
        <v>101</v>
      </c>
      <c r="F9" s="18"/>
      <c r="G9" s="15"/>
      <c r="H9" s="16">
        <f t="shared" si="0"/>
        <v>0</v>
      </c>
    </row>
    <row r="10" spans="1:8" x14ac:dyDescent="0.25">
      <c r="A10" s="17" t="s">
        <v>9</v>
      </c>
      <c r="B10" s="24" t="s">
        <v>63</v>
      </c>
      <c r="C10" s="2" t="s">
        <v>6</v>
      </c>
      <c r="D10" s="21">
        <v>20</v>
      </c>
      <c r="E10" s="27" t="s">
        <v>102</v>
      </c>
      <c r="F10" s="18"/>
      <c r="G10" s="15"/>
      <c r="H10" s="16">
        <f t="shared" si="0"/>
        <v>0</v>
      </c>
    </row>
    <row r="11" spans="1:8" x14ac:dyDescent="0.25">
      <c r="A11" s="17" t="s">
        <v>10</v>
      </c>
      <c r="B11" s="24" t="s">
        <v>64</v>
      </c>
      <c r="C11" s="2" t="s">
        <v>6</v>
      </c>
      <c r="D11" s="21">
        <v>60</v>
      </c>
      <c r="E11" s="27" t="s">
        <v>103</v>
      </c>
      <c r="F11" s="18"/>
      <c r="G11" s="19"/>
      <c r="H11" s="16">
        <f t="shared" si="0"/>
        <v>0</v>
      </c>
    </row>
    <row r="12" spans="1:8" x14ac:dyDescent="0.25">
      <c r="A12" s="17" t="s">
        <v>11</v>
      </c>
      <c r="B12" s="24" t="s">
        <v>64</v>
      </c>
      <c r="C12" s="2" t="s">
        <v>6</v>
      </c>
      <c r="D12" s="21">
        <v>30</v>
      </c>
      <c r="E12" s="27" t="s">
        <v>104</v>
      </c>
      <c r="F12" s="18"/>
      <c r="G12" s="15"/>
      <c r="H12" s="16">
        <f t="shared" si="0"/>
        <v>0</v>
      </c>
    </row>
    <row r="13" spans="1:8" x14ac:dyDescent="0.25">
      <c r="A13" s="17" t="s">
        <v>12</v>
      </c>
      <c r="B13" s="24" t="s">
        <v>170</v>
      </c>
      <c r="C13" s="2" t="s">
        <v>6</v>
      </c>
      <c r="D13" s="21">
        <v>20</v>
      </c>
      <c r="E13" s="27" t="s">
        <v>174</v>
      </c>
      <c r="F13" s="18"/>
      <c r="G13" s="15"/>
      <c r="H13" s="16">
        <f t="shared" si="0"/>
        <v>0</v>
      </c>
    </row>
    <row r="14" spans="1:8" x14ac:dyDescent="0.25">
      <c r="A14" s="17" t="s">
        <v>13</v>
      </c>
      <c r="B14" s="24" t="s">
        <v>170</v>
      </c>
      <c r="C14" s="2" t="s">
        <v>6</v>
      </c>
      <c r="D14" s="21">
        <v>20</v>
      </c>
      <c r="E14" s="27" t="s">
        <v>175</v>
      </c>
      <c r="F14" s="18"/>
      <c r="G14" s="15"/>
      <c r="H14" s="16">
        <f t="shared" si="0"/>
        <v>0</v>
      </c>
    </row>
    <row r="15" spans="1:8" x14ac:dyDescent="0.25">
      <c r="A15" s="17" t="s">
        <v>14</v>
      </c>
      <c r="B15" s="24" t="s">
        <v>170</v>
      </c>
      <c r="C15" s="2" t="s">
        <v>6</v>
      </c>
      <c r="D15" s="21">
        <v>20</v>
      </c>
      <c r="E15" s="27" t="s">
        <v>176</v>
      </c>
      <c r="F15" s="18"/>
      <c r="G15" s="19"/>
      <c r="H15" s="16">
        <f t="shared" si="0"/>
        <v>0</v>
      </c>
    </row>
    <row r="16" spans="1:8" x14ac:dyDescent="0.25">
      <c r="A16" s="17" t="s">
        <v>15</v>
      </c>
      <c r="B16" s="24" t="s">
        <v>170</v>
      </c>
      <c r="C16" s="2" t="s">
        <v>6</v>
      </c>
      <c r="D16" s="21">
        <v>20</v>
      </c>
      <c r="E16" s="27" t="s">
        <v>177</v>
      </c>
      <c r="F16" s="18"/>
      <c r="G16" s="20"/>
      <c r="H16" s="16">
        <f t="shared" si="0"/>
        <v>0</v>
      </c>
    </row>
    <row r="17" spans="1:8" x14ac:dyDescent="0.25">
      <c r="A17" s="17" t="s">
        <v>16</v>
      </c>
      <c r="B17" s="24" t="s">
        <v>65</v>
      </c>
      <c r="C17" s="2" t="s">
        <v>6</v>
      </c>
      <c r="D17" s="21">
        <v>4</v>
      </c>
      <c r="E17" s="27" t="s">
        <v>105</v>
      </c>
      <c r="F17" s="18"/>
      <c r="G17" s="15"/>
      <c r="H17" s="16">
        <f t="shared" si="0"/>
        <v>0</v>
      </c>
    </row>
    <row r="18" spans="1:8" x14ac:dyDescent="0.25">
      <c r="A18" s="17" t="s">
        <v>17</v>
      </c>
      <c r="B18" s="24" t="s">
        <v>66</v>
      </c>
      <c r="C18" s="2" t="s">
        <v>6</v>
      </c>
      <c r="D18" s="21">
        <v>8</v>
      </c>
      <c r="E18" s="27" t="s">
        <v>106</v>
      </c>
      <c r="F18" s="18"/>
      <c r="G18" s="20"/>
      <c r="H18" s="16">
        <f t="shared" si="0"/>
        <v>0</v>
      </c>
    </row>
    <row r="19" spans="1:8" x14ac:dyDescent="0.25">
      <c r="A19" s="17" t="s">
        <v>18</v>
      </c>
      <c r="B19" s="24" t="s">
        <v>67</v>
      </c>
      <c r="C19" s="2" t="s">
        <v>6</v>
      </c>
      <c r="D19" s="21">
        <v>8</v>
      </c>
      <c r="E19" s="27" t="s">
        <v>107</v>
      </c>
      <c r="F19" s="18"/>
      <c r="G19" s="15"/>
      <c r="H19" s="16">
        <f t="shared" si="0"/>
        <v>0</v>
      </c>
    </row>
    <row r="20" spans="1:8" x14ac:dyDescent="0.25">
      <c r="A20" s="17" t="s">
        <v>19</v>
      </c>
      <c r="B20" s="24" t="s">
        <v>67</v>
      </c>
      <c r="C20" s="2" t="s">
        <v>6</v>
      </c>
      <c r="D20" s="21">
        <v>8</v>
      </c>
      <c r="E20" s="27" t="s">
        <v>108</v>
      </c>
      <c r="F20" s="18"/>
      <c r="G20" s="15"/>
      <c r="H20" s="16">
        <f t="shared" si="0"/>
        <v>0</v>
      </c>
    </row>
    <row r="21" spans="1:8" x14ac:dyDescent="0.25">
      <c r="A21" s="17" t="s">
        <v>20</v>
      </c>
      <c r="B21" s="24" t="s">
        <v>67</v>
      </c>
      <c r="C21" s="2" t="s">
        <v>6</v>
      </c>
      <c r="D21" s="21">
        <v>8</v>
      </c>
      <c r="E21" s="27" t="s">
        <v>109</v>
      </c>
      <c r="F21" s="18"/>
      <c r="G21" s="15"/>
      <c r="H21" s="16">
        <f t="shared" si="0"/>
        <v>0</v>
      </c>
    </row>
    <row r="22" spans="1:8" x14ac:dyDescent="0.25">
      <c r="A22" s="17" t="s">
        <v>21</v>
      </c>
      <c r="B22" s="24" t="s">
        <v>67</v>
      </c>
      <c r="C22" s="2" t="s">
        <v>6</v>
      </c>
      <c r="D22" s="21">
        <v>8</v>
      </c>
      <c r="E22" s="27" t="s">
        <v>110</v>
      </c>
      <c r="F22" s="18"/>
      <c r="G22" s="15"/>
      <c r="H22" s="16">
        <f t="shared" si="0"/>
        <v>0</v>
      </c>
    </row>
    <row r="23" spans="1:8" x14ac:dyDescent="0.25">
      <c r="A23" s="17" t="s">
        <v>22</v>
      </c>
      <c r="B23" s="24" t="s">
        <v>171</v>
      </c>
      <c r="C23" s="2" t="s">
        <v>6</v>
      </c>
      <c r="D23" s="21">
        <v>10</v>
      </c>
      <c r="E23" s="27" t="s">
        <v>178</v>
      </c>
      <c r="F23" s="18"/>
      <c r="G23" s="15"/>
      <c r="H23" s="16">
        <f t="shared" si="0"/>
        <v>0</v>
      </c>
    </row>
    <row r="24" spans="1:8" x14ac:dyDescent="0.25">
      <c r="A24" s="17" t="s">
        <v>23</v>
      </c>
      <c r="B24" s="24" t="s">
        <v>171</v>
      </c>
      <c r="C24" s="2" t="s">
        <v>6</v>
      </c>
      <c r="D24" s="21">
        <v>10</v>
      </c>
      <c r="E24" s="27" t="s">
        <v>179</v>
      </c>
      <c r="F24" s="18"/>
      <c r="G24" s="15"/>
      <c r="H24" s="16">
        <f t="shared" ref="H24:H25" si="1">G24*D24</f>
        <v>0</v>
      </c>
    </row>
    <row r="25" spans="1:8" x14ac:dyDescent="0.25">
      <c r="A25" s="17" t="s">
        <v>24</v>
      </c>
      <c r="B25" s="24" t="s">
        <v>171</v>
      </c>
      <c r="C25" s="2" t="s">
        <v>6</v>
      </c>
      <c r="D25" s="21">
        <v>10</v>
      </c>
      <c r="E25" s="27" t="s">
        <v>180</v>
      </c>
      <c r="F25" s="18"/>
      <c r="G25" s="15"/>
      <c r="H25" s="16">
        <f t="shared" si="1"/>
        <v>0</v>
      </c>
    </row>
    <row r="26" spans="1:8" x14ac:dyDescent="0.25">
      <c r="A26" s="17" t="s">
        <v>25</v>
      </c>
      <c r="B26" s="24" t="s">
        <v>171</v>
      </c>
      <c r="C26" s="2" t="s">
        <v>6</v>
      </c>
      <c r="D26" s="21">
        <v>10</v>
      </c>
      <c r="E26" s="27" t="s">
        <v>181</v>
      </c>
      <c r="F26" s="18"/>
      <c r="G26" s="15"/>
      <c r="H26" s="16">
        <f t="shared" si="0"/>
        <v>0</v>
      </c>
    </row>
    <row r="27" spans="1:8" x14ac:dyDescent="0.25">
      <c r="A27" s="17" t="s">
        <v>26</v>
      </c>
      <c r="B27" s="24" t="s">
        <v>68</v>
      </c>
      <c r="C27" s="2" t="s">
        <v>6</v>
      </c>
      <c r="D27" s="21">
        <v>4</v>
      </c>
      <c r="E27" s="27" t="s">
        <v>111</v>
      </c>
      <c r="F27" s="18"/>
      <c r="G27" s="15"/>
      <c r="H27" s="16">
        <f t="shared" si="0"/>
        <v>0</v>
      </c>
    </row>
    <row r="28" spans="1:8" x14ac:dyDescent="0.25">
      <c r="A28" s="17" t="s">
        <v>27</v>
      </c>
      <c r="B28" s="24" t="s">
        <v>68</v>
      </c>
      <c r="C28" s="2" t="s">
        <v>6</v>
      </c>
      <c r="D28" s="21">
        <v>4</v>
      </c>
      <c r="E28" s="27" t="s">
        <v>112</v>
      </c>
      <c r="F28" s="18"/>
      <c r="G28" s="15"/>
      <c r="H28" s="16">
        <f t="shared" si="0"/>
        <v>0</v>
      </c>
    </row>
    <row r="29" spans="1:8" x14ac:dyDescent="0.25">
      <c r="A29" s="17" t="s">
        <v>28</v>
      </c>
      <c r="B29" s="24" t="s">
        <v>68</v>
      </c>
      <c r="C29" s="2" t="s">
        <v>6</v>
      </c>
      <c r="D29" s="21">
        <v>4</v>
      </c>
      <c r="E29" s="27" t="s">
        <v>113</v>
      </c>
      <c r="F29" s="18"/>
      <c r="G29" s="15"/>
      <c r="H29" s="16">
        <f t="shared" si="0"/>
        <v>0</v>
      </c>
    </row>
    <row r="30" spans="1:8" x14ac:dyDescent="0.25">
      <c r="A30" s="17" t="s">
        <v>57</v>
      </c>
      <c r="B30" s="24" t="s">
        <v>68</v>
      </c>
      <c r="C30" s="2" t="s">
        <v>6</v>
      </c>
      <c r="D30" s="21">
        <v>4</v>
      </c>
      <c r="E30" s="27" t="s">
        <v>114</v>
      </c>
      <c r="F30" s="18"/>
      <c r="G30" s="15"/>
      <c r="H30" s="16">
        <f t="shared" si="0"/>
        <v>0</v>
      </c>
    </row>
    <row r="31" spans="1:8" x14ac:dyDescent="0.25">
      <c r="A31" s="17" t="s">
        <v>29</v>
      </c>
      <c r="B31" s="24" t="s">
        <v>69</v>
      </c>
      <c r="C31" s="2" t="s">
        <v>6</v>
      </c>
      <c r="D31" s="21">
        <v>10</v>
      </c>
      <c r="E31" s="27" t="s">
        <v>115</v>
      </c>
      <c r="F31" s="23"/>
      <c r="G31" s="19"/>
      <c r="H31" s="16">
        <f t="shared" si="0"/>
        <v>0</v>
      </c>
    </row>
    <row r="32" spans="1:8" x14ac:dyDescent="0.25">
      <c r="A32" s="17" t="s">
        <v>30</v>
      </c>
      <c r="B32" s="24" t="s">
        <v>70</v>
      </c>
      <c r="C32" s="2" t="s">
        <v>6</v>
      </c>
      <c r="D32" s="21">
        <v>10</v>
      </c>
      <c r="E32" s="27" t="s">
        <v>116</v>
      </c>
      <c r="F32" s="23"/>
      <c r="G32" s="19"/>
      <c r="H32" s="16">
        <f t="shared" si="0"/>
        <v>0</v>
      </c>
    </row>
    <row r="33" spans="1:11" x14ac:dyDescent="0.25">
      <c r="A33" s="17" t="s">
        <v>31</v>
      </c>
      <c r="B33" s="24" t="s">
        <v>70</v>
      </c>
      <c r="C33" s="2" t="s">
        <v>6</v>
      </c>
      <c r="D33" s="21">
        <v>10</v>
      </c>
      <c r="E33" s="27" t="s">
        <v>117</v>
      </c>
      <c r="F33" s="18"/>
      <c r="G33" s="15"/>
      <c r="H33" s="16">
        <f t="shared" si="0"/>
        <v>0</v>
      </c>
    </row>
    <row r="34" spans="1:11" x14ac:dyDescent="0.25">
      <c r="A34" s="17" t="s">
        <v>32</v>
      </c>
      <c r="B34" s="24" t="s">
        <v>70</v>
      </c>
      <c r="C34" s="2" t="s">
        <v>6</v>
      </c>
      <c r="D34" s="21">
        <v>10</v>
      </c>
      <c r="E34" s="27" t="s">
        <v>118</v>
      </c>
      <c r="F34" s="18"/>
      <c r="G34" s="15"/>
      <c r="H34" s="16">
        <f t="shared" si="0"/>
        <v>0</v>
      </c>
    </row>
    <row r="35" spans="1:11" x14ac:dyDescent="0.25">
      <c r="A35" s="17" t="s">
        <v>33</v>
      </c>
      <c r="B35" s="24" t="s">
        <v>70</v>
      </c>
      <c r="C35" s="2" t="s">
        <v>6</v>
      </c>
      <c r="D35" s="21">
        <v>10</v>
      </c>
      <c r="E35" s="27" t="s">
        <v>119</v>
      </c>
      <c r="F35" s="18"/>
      <c r="G35" s="15"/>
      <c r="H35" s="16">
        <f t="shared" si="0"/>
        <v>0</v>
      </c>
    </row>
    <row r="36" spans="1:11" x14ac:dyDescent="0.25">
      <c r="A36" s="17" t="s">
        <v>34</v>
      </c>
      <c r="B36" s="24" t="s">
        <v>71</v>
      </c>
      <c r="C36" s="2" t="s">
        <v>6</v>
      </c>
      <c r="D36" s="21">
        <v>4</v>
      </c>
      <c r="E36" s="27" t="s">
        <v>120</v>
      </c>
      <c r="F36" s="18"/>
      <c r="G36" s="15"/>
      <c r="H36" s="16">
        <f t="shared" si="0"/>
        <v>0</v>
      </c>
    </row>
    <row r="37" spans="1:11" x14ac:dyDescent="0.25">
      <c r="A37" s="17" t="s">
        <v>56</v>
      </c>
      <c r="B37" s="24" t="s">
        <v>71</v>
      </c>
      <c r="C37" s="2" t="s">
        <v>6</v>
      </c>
      <c r="D37" s="21">
        <v>4</v>
      </c>
      <c r="E37" s="27" t="s">
        <v>121</v>
      </c>
      <c r="F37" s="18"/>
      <c r="G37" s="15"/>
      <c r="H37" s="16">
        <f t="shared" si="0"/>
        <v>0</v>
      </c>
    </row>
    <row r="38" spans="1:11" x14ac:dyDescent="0.25">
      <c r="A38" s="17" t="s">
        <v>35</v>
      </c>
      <c r="B38" s="24" t="s">
        <v>71</v>
      </c>
      <c r="C38" s="2" t="s">
        <v>6</v>
      </c>
      <c r="D38" s="21">
        <v>4</v>
      </c>
      <c r="E38" s="27" t="s">
        <v>122</v>
      </c>
      <c r="F38" s="18"/>
      <c r="G38" s="15"/>
      <c r="H38" s="16">
        <f t="shared" si="0"/>
        <v>0</v>
      </c>
    </row>
    <row r="39" spans="1:11" x14ac:dyDescent="0.25">
      <c r="A39" s="17" t="s">
        <v>36</v>
      </c>
      <c r="B39" s="24" t="s">
        <v>71</v>
      </c>
      <c r="C39" s="2" t="s">
        <v>6</v>
      </c>
      <c r="D39" s="21">
        <v>4</v>
      </c>
      <c r="E39" s="27" t="s">
        <v>123</v>
      </c>
      <c r="F39" s="18"/>
      <c r="G39" s="15"/>
      <c r="H39" s="16">
        <f t="shared" si="0"/>
        <v>0</v>
      </c>
    </row>
    <row r="40" spans="1:11" x14ac:dyDescent="0.25">
      <c r="A40" s="17" t="s">
        <v>37</v>
      </c>
      <c r="B40" s="24" t="s">
        <v>72</v>
      </c>
      <c r="C40" s="2" t="s">
        <v>6</v>
      </c>
      <c r="D40" s="21">
        <v>4</v>
      </c>
      <c r="E40" s="27" t="s">
        <v>124</v>
      </c>
      <c r="F40" s="18"/>
      <c r="G40" s="15"/>
      <c r="H40" s="16">
        <f t="shared" si="0"/>
        <v>0</v>
      </c>
      <c r="K40" s="22"/>
    </row>
    <row r="41" spans="1:11" x14ac:dyDescent="0.25">
      <c r="A41" s="17" t="s">
        <v>38</v>
      </c>
      <c r="B41" s="24" t="s">
        <v>73</v>
      </c>
      <c r="C41" s="2" t="s">
        <v>6</v>
      </c>
      <c r="D41" s="21">
        <v>10</v>
      </c>
      <c r="E41" s="27" t="s">
        <v>125</v>
      </c>
      <c r="F41" s="18"/>
      <c r="G41" s="15"/>
      <c r="H41" s="16">
        <f t="shared" si="0"/>
        <v>0</v>
      </c>
    </row>
    <row r="42" spans="1:11" x14ac:dyDescent="0.25">
      <c r="A42" s="17" t="s">
        <v>39</v>
      </c>
      <c r="B42" s="24" t="s">
        <v>73</v>
      </c>
      <c r="C42" s="2" t="s">
        <v>6</v>
      </c>
      <c r="D42" s="21">
        <v>10</v>
      </c>
      <c r="E42" s="27" t="s">
        <v>126</v>
      </c>
      <c r="F42" s="18"/>
      <c r="G42" s="15"/>
      <c r="H42" s="16">
        <f t="shared" si="0"/>
        <v>0</v>
      </c>
    </row>
    <row r="43" spans="1:11" x14ac:dyDescent="0.25">
      <c r="A43" s="17" t="s">
        <v>40</v>
      </c>
      <c r="B43" s="24" t="s">
        <v>73</v>
      </c>
      <c r="C43" s="2" t="s">
        <v>6</v>
      </c>
      <c r="D43" s="21">
        <v>10</v>
      </c>
      <c r="E43" s="27" t="s">
        <v>127</v>
      </c>
      <c r="F43" s="18"/>
      <c r="G43" s="15"/>
      <c r="H43" s="16">
        <f t="shared" si="0"/>
        <v>0</v>
      </c>
    </row>
    <row r="44" spans="1:11" x14ac:dyDescent="0.25">
      <c r="A44" s="17" t="s">
        <v>41</v>
      </c>
      <c r="B44" s="24" t="s">
        <v>73</v>
      </c>
      <c r="C44" s="2" t="s">
        <v>6</v>
      </c>
      <c r="D44" s="21">
        <v>10</v>
      </c>
      <c r="E44" s="27" t="s">
        <v>128</v>
      </c>
      <c r="F44" s="18"/>
      <c r="G44" s="15"/>
      <c r="H44" s="16">
        <f t="shared" si="0"/>
        <v>0</v>
      </c>
    </row>
    <row r="45" spans="1:11" x14ac:dyDescent="0.25">
      <c r="A45" s="17" t="s">
        <v>42</v>
      </c>
      <c r="B45" s="24" t="s">
        <v>74</v>
      </c>
      <c r="C45" s="2" t="s">
        <v>6</v>
      </c>
      <c r="D45" s="21">
        <v>6</v>
      </c>
      <c r="E45" s="27" t="s">
        <v>129</v>
      </c>
      <c r="F45" s="18"/>
      <c r="G45" s="15"/>
      <c r="H45" s="16">
        <f t="shared" si="0"/>
        <v>0</v>
      </c>
    </row>
    <row r="46" spans="1:11" x14ac:dyDescent="0.25">
      <c r="A46" s="17" t="s">
        <v>43</v>
      </c>
      <c r="B46" s="24" t="s">
        <v>74</v>
      </c>
      <c r="C46" s="2" t="s">
        <v>6</v>
      </c>
      <c r="D46" s="21">
        <v>6</v>
      </c>
      <c r="E46" s="27" t="s">
        <v>130</v>
      </c>
      <c r="F46" s="18"/>
      <c r="G46" s="15"/>
      <c r="H46" s="16">
        <f t="shared" si="0"/>
        <v>0</v>
      </c>
    </row>
    <row r="47" spans="1:11" x14ac:dyDescent="0.25">
      <c r="A47" s="17" t="s">
        <v>44</v>
      </c>
      <c r="B47" s="24" t="s">
        <v>74</v>
      </c>
      <c r="C47" s="2" t="s">
        <v>6</v>
      </c>
      <c r="D47" s="21">
        <v>6</v>
      </c>
      <c r="E47" s="27" t="s">
        <v>131</v>
      </c>
      <c r="F47" s="18"/>
      <c r="G47" s="15"/>
      <c r="H47" s="16">
        <f t="shared" si="0"/>
        <v>0</v>
      </c>
    </row>
    <row r="48" spans="1:11" x14ac:dyDescent="0.25">
      <c r="A48" s="17" t="s">
        <v>45</v>
      </c>
      <c r="B48" s="24" t="s">
        <v>74</v>
      </c>
      <c r="C48" s="2" t="s">
        <v>6</v>
      </c>
      <c r="D48" s="21">
        <v>6</v>
      </c>
      <c r="E48" s="27" t="s">
        <v>132</v>
      </c>
      <c r="F48" s="18"/>
      <c r="G48" s="15"/>
      <c r="H48" s="16">
        <f t="shared" si="0"/>
        <v>0</v>
      </c>
    </row>
    <row r="49" spans="1:8" x14ac:dyDescent="0.25">
      <c r="A49" s="17" t="s">
        <v>46</v>
      </c>
      <c r="B49" s="24" t="s">
        <v>75</v>
      </c>
      <c r="C49" s="2" t="s">
        <v>6</v>
      </c>
      <c r="D49" s="21">
        <v>4</v>
      </c>
      <c r="E49" s="27" t="s">
        <v>133</v>
      </c>
      <c r="F49" s="18"/>
      <c r="G49" s="15"/>
      <c r="H49" s="16">
        <f t="shared" si="0"/>
        <v>0</v>
      </c>
    </row>
    <row r="50" spans="1:8" x14ac:dyDescent="0.25">
      <c r="A50" s="17" t="s">
        <v>47</v>
      </c>
      <c r="B50" s="24" t="s">
        <v>76</v>
      </c>
      <c r="C50" s="2" t="s">
        <v>6</v>
      </c>
      <c r="D50" s="21">
        <v>6</v>
      </c>
      <c r="E50" s="27" t="s">
        <v>134</v>
      </c>
      <c r="F50" s="18"/>
      <c r="G50" s="15"/>
      <c r="H50" s="16">
        <f t="shared" si="0"/>
        <v>0</v>
      </c>
    </row>
    <row r="51" spans="1:8" x14ac:dyDescent="0.25">
      <c r="A51" s="17" t="s">
        <v>48</v>
      </c>
      <c r="B51" s="24" t="s">
        <v>172</v>
      </c>
      <c r="C51" s="2" t="s">
        <v>6</v>
      </c>
      <c r="D51" s="21">
        <v>16</v>
      </c>
      <c r="E51" s="27" t="s">
        <v>182</v>
      </c>
      <c r="F51" s="18"/>
      <c r="G51" s="15"/>
      <c r="H51" s="16">
        <f t="shared" si="0"/>
        <v>0</v>
      </c>
    </row>
    <row r="52" spans="1:8" x14ac:dyDescent="0.25">
      <c r="A52" s="17" t="s">
        <v>49</v>
      </c>
      <c r="B52" s="24" t="s">
        <v>173</v>
      </c>
      <c r="C52" s="2" t="s">
        <v>6</v>
      </c>
      <c r="D52" s="21">
        <v>10</v>
      </c>
      <c r="E52" s="27" t="s">
        <v>183</v>
      </c>
      <c r="F52" s="18"/>
      <c r="G52" s="15"/>
      <c r="H52" s="16">
        <f t="shared" si="0"/>
        <v>0</v>
      </c>
    </row>
    <row r="53" spans="1:8" x14ac:dyDescent="0.25">
      <c r="A53" s="17" t="s">
        <v>50</v>
      </c>
      <c r="B53" s="24" t="s">
        <v>173</v>
      </c>
      <c r="C53" s="2" t="s">
        <v>6</v>
      </c>
      <c r="D53" s="21">
        <v>10</v>
      </c>
      <c r="E53" s="27" t="s">
        <v>184</v>
      </c>
      <c r="F53" s="18"/>
      <c r="G53" s="15"/>
      <c r="H53" s="16">
        <f t="shared" si="0"/>
        <v>0</v>
      </c>
    </row>
    <row r="54" spans="1:8" x14ac:dyDescent="0.25">
      <c r="A54" s="17" t="s">
        <v>51</v>
      </c>
      <c r="B54" s="24" t="s">
        <v>173</v>
      </c>
      <c r="C54" s="2" t="s">
        <v>6</v>
      </c>
      <c r="D54" s="21">
        <v>10</v>
      </c>
      <c r="E54" s="27" t="s">
        <v>185</v>
      </c>
      <c r="F54" s="18"/>
      <c r="G54" s="15"/>
      <c r="H54" s="16">
        <f t="shared" si="0"/>
        <v>0</v>
      </c>
    </row>
    <row r="55" spans="1:8" x14ac:dyDescent="0.25">
      <c r="A55" s="17" t="s">
        <v>52</v>
      </c>
      <c r="B55" s="24" t="s">
        <v>173</v>
      </c>
      <c r="C55" s="2" t="s">
        <v>6</v>
      </c>
      <c r="D55" s="21">
        <v>10</v>
      </c>
      <c r="E55" s="27" t="s">
        <v>186</v>
      </c>
      <c r="F55" s="18"/>
      <c r="G55" s="15"/>
      <c r="H55" s="16">
        <f t="shared" si="0"/>
        <v>0</v>
      </c>
    </row>
    <row r="56" spans="1:8" x14ac:dyDescent="0.25">
      <c r="A56" s="17" t="s">
        <v>53</v>
      </c>
      <c r="B56" s="24" t="s">
        <v>77</v>
      </c>
      <c r="C56" s="2" t="s">
        <v>6</v>
      </c>
      <c r="D56" s="21">
        <v>6</v>
      </c>
      <c r="E56" s="27" t="s">
        <v>135</v>
      </c>
      <c r="F56" s="18"/>
      <c r="G56" s="15"/>
      <c r="H56" s="16">
        <f t="shared" si="0"/>
        <v>0</v>
      </c>
    </row>
    <row r="57" spans="1:8" x14ac:dyDescent="0.25">
      <c r="A57" s="17" t="s">
        <v>54</v>
      </c>
      <c r="B57" s="24" t="s">
        <v>78</v>
      </c>
      <c r="C57" s="2" t="s">
        <v>6</v>
      </c>
      <c r="D57" s="21">
        <v>6</v>
      </c>
      <c r="E57" s="27" t="s">
        <v>136</v>
      </c>
      <c r="F57" s="18"/>
      <c r="G57" s="15"/>
      <c r="H57" s="16">
        <f t="shared" si="0"/>
        <v>0</v>
      </c>
    </row>
    <row r="58" spans="1:8" x14ac:dyDescent="0.25">
      <c r="A58" s="17" t="s">
        <v>58</v>
      </c>
      <c r="B58" s="24" t="s">
        <v>79</v>
      </c>
      <c r="C58" s="2" t="s">
        <v>6</v>
      </c>
      <c r="D58" s="21">
        <v>6</v>
      </c>
      <c r="E58" s="27" t="s">
        <v>137</v>
      </c>
      <c r="F58" s="18"/>
      <c r="G58" s="15"/>
      <c r="H58" s="16">
        <f t="shared" si="0"/>
        <v>0</v>
      </c>
    </row>
    <row r="59" spans="1:8" x14ac:dyDescent="0.25">
      <c r="A59" s="17" t="s">
        <v>59</v>
      </c>
      <c r="B59" s="24" t="s">
        <v>80</v>
      </c>
      <c r="C59" s="2" t="s">
        <v>6</v>
      </c>
      <c r="D59" s="21">
        <v>16</v>
      </c>
      <c r="E59" s="27" t="s">
        <v>138</v>
      </c>
      <c r="F59" s="18"/>
      <c r="G59" s="15"/>
      <c r="H59" s="16">
        <f t="shared" si="0"/>
        <v>0</v>
      </c>
    </row>
    <row r="60" spans="1:8" x14ac:dyDescent="0.25">
      <c r="A60" s="17" t="s">
        <v>89</v>
      </c>
      <c r="B60" s="24" t="s">
        <v>81</v>
      </c>
      <c r="C60" s="2" t="s">
        <v>6</v>
      </c>
      <c r="D60" s="21">
        <v>10</v>
      </c>
      <c r="E60" s="27" t="s">
        <v>139</v>
      </c>
      <c r="F60" s="18"/>
      <c r="G60" s="15"/>
      <c r="H60" s="16">
        <f t="shared" si="0"/>
        <v>0</v>
      </c>
    </row>
    <row r="61" spans="1:8" x14ac:dyDescent="0.25">
      <c r="A61" s="17" t="s">
        <v>90</v>
      </c>
      <c r="B61" s="24" t="s">
        <v>81</v>
      </c>
      <c r="C61" s="2" t="s">
        <v>6</v>
      </c>
      <c r="D61" s="21">
        <v>10</v>
      </c>
      <c r="E61" s="27" t="s">
        <v>140</v>
      </c>
      <c r="F61" s="18"/>
      <c r="G61" s="15"/>
      <c r="H61" s="16">
        <f t="shared" ref="H61" si="2">G61*D61</f>
        <v>0</v>
      </c>
    </row>
    <row r="62" spans="1:8" x14ac:dyDescent="0.25">
      <c r="A62" s="17" t="s">
        <v>91</v>
      </c>
      <c r="B62" s="24" t="s">
        <v>81</v>
      </c>
      <c r="C62" s="2" t="s">
        <v>6</v>
      </c>
      <c r="D62" s="21">
        <v>10</v>
      </c>
      <c r="E62" s="27" t="s">
        <v>141</v>
      </c>
      <c r="F62" s="18"/>
      <c r="G62" s="15"/>
      <c r="H62" s="16">
        <f t="shared" si="0"/>
        <v>0</v>
      </c>
    </row>
    <row r="63" spans="1:8" x14ac:dyDescent="0.25">
      <c r="A63" s="17" t="s">
        <v>92</v>
      </c>
      <c r="B63" s="24" t="s">
        <v>81</v>
      </c>
      <c r="C63" s="2" t="s">
        <v>6</v>
      </c>
      <c r="D63" s="21">
        <v>10</v>
      </c>
      <c r="E63" s="27" t="s">
        <v>142</v>
      </c>
      <c r="F63" s="18"/>
      <c r="G63" s="15"/>
      <c r="H63" s="16">
        <f t="shared" si="0"/>
        <v>0</v>
      </c>
    </row>
    <row r="64" spans="1:8" x14ac:dyDescent="0.25">
      <c r="A64" s="17" t="s">
        <v>93</v>
      </c>
      <c r="B64" s="25" t="s">
        <v>82</v>
      </c>
      <c r="C64" s="2" t="s">
        <v>6</v>
      </c>
      <c r="D64" s="21">
        <v>20</v>
      </c>
      <c r="E64" s="28" t="s">
        <v>143</v>
      </c>
      <c r="F64" s="18"/>
      <c r="G64" s="15"/>
      <c r="H64" s="16">
        <f t="shared" si="0"/>
        <v>0</v>
      </c>
    </row>
    <row r="65" spans="1:8" x14ac:dyDescent="0.25">
      <c r="A65" s="17" t="s">
        <v>94</v>
      </c>
      <c r="B65" s="25" t="s">
        <v>82</v>
      </c>
      <c r="C65" s="2" t="s">
        <v>6</v>
      </c>
      <c r="D65" s="21">
        <v>20</v>
      </c>
      <c r="E65" s="28" t="s">
        <v>144</v>
      </c>
      <c r="F65" s="18"/>
      <c r="G65" s="15"/>
      <c r="H65" s="16">
        <f t="shared" si="0"/>
        <v>0</v>
      </c>
    </row>
    <row r="66" spans="1:8" x14ac:dyDescent="0.25">
      <c r="A66" s="17" t="s">
        <v>95</v>
      </c>
      <c r="B66" s="25" t="s">
        <v>82</v>
      </c>
      <c r="C66" s="2" t="s">
        <v>6</v>
      </c>
      <c r="D66" s="21">
        <v>20</v>
      </c>
      <c r="E66" s="28" t="s">
        <v>145</v>
      </c>
      <c r="F66" s="18"/>
      <c r="G66" s="15"/>
      <c r="H66" s="16">
        <f t="shared" si="0"/>
        <v>0</v>
      </c>
    </row>
    <row r="67" spans="1:8" x14ac:dyDescent="0.25">
      <c r="A67" s="17" t="s">
        <v>96</v>
      </c>
      <c r="B67" s="25" t="s">
        <v>82</v>
      </c>
      <c r="C67" s="2" t="s">
        <v>6</v>
      </c>
      <c r="D67" s="21">
        <v>20</v>
      </c>
      <c r="E67" s="28" t="s">
        <v>146</v>
      </c>
      <c r="F67" s="18"/>
      <c r="G67" s="15"/>
      <c r="H67" s="16">
        <f t="shared" si="0"/>
        <v>0</v>
      </c>
    </row>
    <row r="68" spans="1:8" x14ac:dyDescent="0.25">
      <c r="A68" s="17" t="s">
        <v>97</v>
      </c>
      <c r="B68" s="25" t="s">
        <v>83</v>
      </c>
      <c r="C68" s="2" t="s">
        <v>6</v>
      </c>
      <c r="D68" s="21">
        <v>4</v>
      </c>
      <c r="E68" s="28" t="s">
        <v>147</v>
      </c>
      <c r="F68" s="18"/>
      <c r="G68" s="15"/>
      <c r="H68" s="16">
        <f t="shared" si="0"/>
        <v>0</v>
      </c>
    </row>
    <row r="69" spans="1:8" x14ac:dyDescent="0.25">
      <c r="A69" s="17" t="s">
        <v>98</v>
      </c>
      <c r="B69" s="25" t="s">
        <v>83</v>
      </c>
      <c r="C69" s="2" t="s">
        <v>6</v>
      </c>
      <c r="D69" s="21">
        <v>4</v>
      </c>
      <c r="E69" s="28" t="s">
        <v>148</v>
      </c>
      <c r="F69" s="18"/>
      <c r="G69" s="15"/>
      <c r="H69" s="16">
        <f t="shared" si="0"/>
        <v>0</v>
      </c>
    </row>
    <row r="70" spans="1:8" x14ac:dyDescent="0.25">
      <c r="A70" s="17" t="s">
        <v>160</v>
      </c>
      <c r="B70" s="25" t="s">
        <v>83</v>
      </c>
      <c r="C70" s="2" t="s">
        <v>6</v>
      </c>
      <c r="D70" s="21">
        <v>4</v>
      </c>
      <c r="E70" s="28" t="s">
        <v>149</v>
      </c>
      <c r="F70" s="18"/>
      <c r="G70" s="26"/>
      <c r="H70" s="16">
        <f t="shared" si="0"/>
        <v>0</v>
      </c>
    </row>
    <row r="71" spans="1:8" x14ac:dyDescent="0.25">
      <c r="A71" s="17" t="s">
        <v>161</v>
      </c>
      <c r="B71" s="25" t="s">
        <v>83</v>
      </c>
      <c r="C71" s="2" t="s">
        <v>6</v>
      </c>
      <c r="D71" s="21">
        <v>4</v>
      </c>
      <c r="E71" s="28" t="s">
        <v>150</v>
      </c>
      <c r="F71" s="29"/>
      <c r="G71" s="26"/>
      <c r="H71" s="16">
        <f t="shared" si="0"/>
        <v>0</v>
      </c>
    </row>
    <row r="72" spans="1:8" x14ac:dyDescent="0.25">
      <c r="A72" s="17" t="s">
        <v>162</v>
      </c>
      <c r="B72" s="25" t="s">
        <v>84</v>
      </c>
      <c r="C72" s="2" t="s">
        <v>6</v>
      </c>
      <c r="D72" s="21">
        <v>4</v>
      </c>
      <c r="E72" s="28" t="s">
        <v>151</v>
      </c>
      <c r="F72" s="29"/>
      <c r="G72" s="26"/>
      <c r="H72" s="16">
        <f t="shared" ref="H72:H79" si="3">G72*D72</f>
        <v>0</v>
      </c>
    </row>
    <row r="73" spans="1:8" x14ac:dyDescent="0.25">
      <c r="A73" s="17" t="s">
        <v>163</v>
      </c>
      <c r="B73" s="25" t="s">
        <v>85</v>
      </c>
      <c r="C73" s="2" t="s">
        <v>6</v>
      </c>
      <c r="D73" s="21">
        <v>6</v>
      </c>
      <c r="E73" s="28" t="s">
        <v>152</v>
      </c>
      <c r="F73" s="29"/>
      <c r="G73" s="26"/>
      <c r="H73" s="16">
        <f t="shared" si="3"/>
        <v>0</v>
      </c>
    </row>
    <row r="74" spans="1:8" x14ac:dyDescent="0.25">
      <c r="A74" s="17" t="s">
        <v>164</v>
      </c>
      <c r="B74" s="25" t="s">
        <v>86</v>
      </c>
      <c r="C74" s="2" t="s">
        <v>6</v>
      </c>
      <c r="D74" s="21">
        <v>16</v>
      </c>
      <c r="E74" s="28" t="s">
        <v>153</v>
      </c>
      <c r="F74" s="29"/>
      <c r="G74" s="26"/>
      <c r="H74" s="16">
        <f t="shared" si="3"/>
        <v>0</v>
      </c>
    </row>
    <row r="75" spans="1:8" x14ac:dyDescent="0.25">
      <c r="A75" s="17" t="s">
        <v>165</v>
      </c>
      <c r="B75" s="25" t="s">
        <v>87</v>
      </c>
      <c r="C75" s="2" t="s">
        <v>6</v>
      </c>
      <c r="D75" s="21">
        <v>12</v>
      </c>
      <c r="E75" s="28" t="s">
        <v>154</v>
      </c>
      <c r="F75" s="29"/>
      <c r="G75" s="26"/>
      <c r="H75" s="16">
        <f t="shared" si="3"/>
        <v>0</v>
      </c>
    </row>
    <row r="76" spans="1:8" x14ac:dyDescent="0.25">
      <c r="A76" s="17" t="s">
        <v>166</v>
      </c>
      <c r="B76" s="25" t="s">
        <v>88</v>
      </c>
      <c r="C76" s="2" t="s">
        <v>6</v>
      </c>
      <c r="D76" s="21">
        <v>6</v>
      </c>
      <c r="E76" s="28" t="s">
        <v>155</v>
      </c>
      <c r="F76" s="29"/>
      <c r="G76" s="26"/>
      <c r="H76" s="16">
        <f t="shared" si="3"/>
        <v>0</v>
      </c>
    </row>
    <row r="77" spans="1:8" x14ac:dyDescent="0.25">
      <c r="A77" s="17" t="s">
        <v>167</v>
      </c>
      <c r="B77" s="25" t="s">
        <v>88</v>
      </c>
      <c r="C77" s="2" t="s">
        <v>6</v>
      </c>
      <c r="D77" s="21">
        <v>6</v>
      </c>
      <c r="E77" s="28" t="s">
        <v>156</v>
      </c>
      <c r="F77" s="29"/>
      <c r="G77" s="26"/>
      <c r="H77" s="16">
        <f t="shared" si="3"/>
        <v>0</v>
      </c>
    </row>
    <row r="78" spans="1:8" x14ac:dyDescent="0.25">
      <c r="A78" s="17" t="s">
        <v>168</v>
      </c>
      <c r="B78" s="25" t="s">
        <v>88</v>
      </c>
      <c r="C78" s="2" t="s">
        <v>6</v>
      </c>
      <c r="D78" s="21">
        <v>6</v>
      </c>
      <c r="E78" s="27" t="s">
        <v>157</v>
      </c>
      <c r="F78" s="29"/>
      <c r="G78" s="26"/>
      <c r="H78" s="16">
        <f t="shared" si="3"/>
        <v>0</v>
      </c>
    </row>
    <row r="79" spans="1:8" ht="15.75" thickBot="1" x14ac:dyDescent="0.3">
      <c r="A79" s="30" t="s">
        <v>169</v>
      </c>
      <c r="B79" s="31" t="s">
        <v>88</v>
      </c>
      <c r="C79" s="32" t="s">
        <v>6</v>
      </c>
      <c r="D79" s="33">
        <v>6</v>
      </c>
      <c r="E79" s="34" t="s">
        <v>158</v>
      </c>
      <c r="F79" s="35"/>
      <c r="G79" s="36"/>
      <c r="H79" s="16">
        <f t="shared" si="3"/>
        <v>0</v>
      </c>
    </row>
    <row r="80" spans="1:8" ht="15.75" customHeight="1" x14ac:dyDescent="0.25">
      <c r="A80" s="44" t="s">
        <v>190</v>
      </c>
      <c r="B80" s="44"/>
      <c r="C80" s="44"/>
      <c r="D80" s="44"/>
      <c r="E80" s="44"/>
      <c r="F80" s="44"/>
      <c r="G80" s="45"/>
      <c r="H80" s="37">
        <f>SUM(H7:H69)</f>
        <v>0</v>
      </c>
    </row>
    <row r="81" spans="1:8" ht="15.75" customHeight="1" x14ac:dyDescent="0.25">
      <c r="A81" s="44" t="s">
        <v>191</v>
      </c>
      <c r="B81" s="44"/>
      <c r="C81" s="44"/>
      <c r="D81" s="44"/>
      <c r="E81" s="44"/>
      <c r="F81" s="44"/>
      <c r="G81" s="45"/>
      <c r="H81" s="38">
        <f>H80*0.21</f>
        <v>0</v>
      </c>
    </row>
    <row r="82" spans="1:8" ht="15.75" customHeight="1" thickBot="1" x14ac:dyDescent="0.3">
      <c r="A82" s="44" t="s">
        <v>192</v>
      </c>
      <c r="B82" s="46"/>
      <c r="C82" s="46"/>
      <c r="D82" s="46"/>
      <c r="E82" s="46"/>
      <c r="F82" s="46"/>
      <c r="G82" s="47"/>
      <c r="H82" s="39">
        <f>H80+H81</f>
        <v>0</v>
      </c>
    </row>
    <row r="84" spans="1:8" x14ac:dyDescent="0.25">
      <c r="A84" s="3" t="s">
        <v>55</v>
      </c>
    </row>
    <row r="85" spans="1:8" ht="164.25" customHeight="1" x14ac:dyDescent="0.25">
      <c r="A85" s="40" t="s">
        <v>188</v>
      </c>
      <c r="B85" s="41"/>
      <c r="C85" s="41"/>
      <c r="D85" s="41"/>
      <c r="E85" s="41"/>
      <c r="F85" s="41"/>
      <c r="G85" s="41"/>
      <c r="H85" s="41"/>
    </row>
    <row r="86" spans="1:8" x14ac:dyDescent="0.25">
      <c r="A86" s="42"/>
      <c r="B86" s="42"/>
      <c r="C86" s="42"/>
      <c r="D86" s="42"/>
      <c r="E86" s="42"/>
      <c r="F86" s="42"/>
      <c r="G86" s="42"/>
      <c r="H86" s="42"/>
    </row>
  </sheetData>
  <sheetProtection selectLockedCells="1"/>
  <protectedRanges>
    <protectedRange sqref="E8 G7:G60 E61:G79 E10:F60 F7:F9" name="SPEC"/>
    <protectedRange sqref="F80:G82" name="SM" securityDescriptor="O:WDG:WDD:(A;;CC;;;WD)"/>
  </protectedRanges>
  <mergeCells count="6">
    <mergeCell ref="A85:H85"/>
    <mergeCell ref="A86:H86"/>
    <mergeCell ref="F3:H3"/>
    <mergeCell ref="A80:G80"/>
    <mergeCell ref="A81:G81"/>
    <mergeCell ref="A82:G82"/>
  </mergeCells>
  <phoneticPr fontId="12" type="noConversion"/>
  <pageMargins left="0.70866141732283472" right="0.70866141732283472" top="0.74803149606299213" bottom="0.74803149606299213" header="0.31496062992125984" footer="0.31496062992125984"/>
  <pageSetup paperSize="9" scale="5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5d33b30-7518-47e4-9737-5dc285886480">
      <Terms xmlns="http://schemas.microsoft.com/office/infopath/2007/PartnerControls"/>
    </lcf76f155ced4ddcb4097134ff3c332f>
    <TaxCatchAll xmlns="e8284cd8-0c3f-40fe-8814-c5230775604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E46E5CA552C194484557279B9857CF4" ma:contentTypeVersion="17" ma:contentTypeDescription="Create a new document." ma:contentTypeScope="" ma:versionID="2a6e4cfc014b93c01d16573458b7d033">
  <xsd:schema xmlns:xsd="http://www.w3.org/2001/XMLSchema" xmlns:xs="http://www.w3.org/2001/XMLSchema" xmlns:p="http://schemas.microsoft.com/office/2006/metadata/properties" xmlns:ns2="c5d33b30-7518-47e4-9737-5dc285886480" xmlns:ns3="e8284cd8-0c3f-40fe-8814-c52307756040" targetNamespace="http://schemas.microsoft.com/office/2006/metadata/properties" ma:root="true" ma:fieldsID="978b8cf50dcc08933fc0f768dc830c4a" ns2:_="" ns3:_="">
    <xsd:import namespace="c5d33b30-7518-47e4-9737-5dc285886480"/>
    <xsd:import namespace="e8284cd8-0c3f-40fe-8814-c5230775604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33b30-7518-47e4-9737-5dc2858864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3a67e3c-541b-444c-83d0-d4b525c465b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284cd8-0c3f-40fe-8814-c5230775604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e21a056-bf1a-4fe5-87dd-cdae0d967032}" ma:internalName="TaxCatchAll" ma:showField="CatchAllData" ma:web="e8284cd8-0c3f-40fe-8814-c523077560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07D484-1AC5-49B8-AD96-6530FCCB1DCD}">
  <ds:schemaRefs>
    <ds:schemaRef ds:uri="http://schemas.microsoft.com/sharepoint/v3/contenttype/forms"/>
  </ds:schemaRefs>
</ds:datastoreItem>
</file>

<file path=customXml/itemProps2.xml><?xml version="1.0" encoding="utf-8"?>
<ds:datastoreItem xmlns:ds="http://schemas.openxmlformats.org/officeDocument/2006/customXml" ds:itemID="{677DACE4-DE71-4D0F-BC32-5C03661093E9}">
  <ds:schemaRefs>
    <ds:schemaRef ds:uri="http://schemas.microsoft.com/office/2006/metadata/properties"/>
    <ds:schemaRef ds:uri="http://www.w3.org/2000/xmlns/"/>
    <ds:schemaRef ds:uri="http://schemas.microsoft.com/office/infopath/2007/PartnerControls"/>
    <ds:schemaRef ds:uri="c5d33b30-7518-47e4-9737-5dc285886480"/>
    <ds:schemaRef ds:uri="e8284cd8-0c3f-40fe-8814-c52307756040"/>
  </ds:schemaRefs>
</ds:datastoreItem>
</file>

<file path=customXml/itemProps3.xml><?xml version="1.0" encoding="utf-8"?>
<ds:datastoreItem xmlns:ds="http://schemas.openxmlformats.org/officeDocument/2006/customXml" ds:itemID="{6DE5FC82-0873-42D5-BC77-7BD35B2BA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33b30-7518-47e4-9737-5dc285886480"/>
    <ds:schemaRef ds:uri="e8284cd8-0c3f-40fe-8814-c523077560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Kainos pasiūlymas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2025-11-05T07:47:05Z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0x0101004E46E5CA552C194484557279B9857CF4</vt:lpwstr>
  </property>
  <property fmtid="{D5CDD505-2E9C-101B-9397-08002B2CF9AE}" pid="3" name="AuthorIds_UIVersion_1536">
    <vt:lpwstr>12</vt:lpwstr>
  </property>
  <property fmtid="{D5CDD505-2E9C-101B-9397-08002B2CF9AE}" pid="4" name="AuthorIds_UIVersion_3584">
    <vt:lpwstr>21</vt:lpwstr>
  </property>
  <property fmtid="{D5CDD505-2E9C-101B-9397-08002B2CF9AE}" pid="5" name="AuthorIds_UIVersion_4608">
    <vt:lpwstr>12</vt:lpwstr>
  </property>
  <property fmtid="{D5CDD505-2E9C-101B-9397-08002B2CF9AE}" pid="6" name="AuthorIds_UIVersion_7168">
    <vt:lpwstr>12</vt:lpwstr>
  </property>
  <property fmtid="{D5CDD505-2E9C-101B-9397-08002B2CF9AE}" pid="7" name="AuthorIds_UIVersion_9216">
    <vt:lpwstr>12</vt:lpwstr>
  </property>
  <property fmtid="{D5CDD505-2E9C-101B-9397-08002B2CF9AE}" pid="8" name="AuthorIds_UIVersion_10752">
    <vt:lpwstr>12</vt:lpwstr>
  </property>
  <property fmtid="{D5CDD505-2E9C-101B-9397-08002B2CF9AE}" pid="9" name="MediaServiceImageTags">
    <vt:lpwstr/>
  </property>
</Properties>
</file>