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unoenergija-my.sharepoint.com/personal/ikuziene_kaunoenergija_lt/Documents/Darbalaukis/Pirkimų info/Pirkimai/Rinkos konsultacijos/Biokuro smulkintuvas/"/>
    </mc:Choice>
  </mc:AlternateContent>
  <xr:revisionPtr revIDLastSave="2" documentId="13_ncr:1_{0F720792-55AC-4342-99E8-6F65358ECB70}" xr6:coauthVersionLast="47" xr6:coauthVersionMax="47" xr10:uidLastSave="{9030D170-11CD-4F5B-A84D-9CC1D559D72D}"/>
  <bookViews>
    <workbookView minimized="1" xWindow="4950" yWindow="3915" windowWidth="16095" windowHeight="11760" xr2:uid="{C5075EC1-1D38-4E2A-95C7-84C7D725686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4" i="1" l="1"/>
  <c r="G90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93" i="1"/>
  <c r="G92" i="1"/>
  <c r="G89" i="1"/>
  <c r="G88" i="1"/>
  <c r="G87" i="1"/>
  <c r="G86" i="1"/>
  <c r="G85" i="1"/>
  <c r="G84" i="1"/>
  <c r="G83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<sst xmlns="http://schemas.openxmlformats.org/spreadsheetml/2006/main" count="264" uniqueCount="137">
  <si>
    <t>Nr.</t>
  </si>
  <si>
    <t>Serijinis/gamyklinis numeris</t>
  </si>
  <si>
    <t>1.</t>
  </si>
  <si>
    <t>NUMATOMI PERKAMŲ PASLAUGŲ  IR PREKIŲ KIEKIAI</t>
  </si>
  <si>
    <t>Paslaugos</t>
  </si>
  <si>
    <t>Matmuo</t>
  </si>
  <si>
    <t>Preliminarus kiekis</t>
  </si>
  <si>
    <t>Įkainis, EUR be PVM**</t>
  </si>
  <si>
    <t>Kaina EUR be PVM (VI=IV*V)</t>
  </si>
  <si>
    <t>Maksimalus įkainis Eur be PVM</t>
  </si>
  <si>
    <t>I</t>
  </si>
  <si>
    <t>II</t>
  </si>
  <si>
    <t>III</t>
  </si>
  <si>
    <t>IV</t>
  </si>
  <si>
    <t>V</t>
  </si>
  <si>
    <t>VI</t>
  </si>
  <si>
    <t>VII</t>
  </si>
  <si>
    <t>Prekės ir preliminarūs jų kiekiai</t>
  </si>
  <si>
    <t>1.1</t>
  </si>
  <si>
    <t xml:space="preserve"> vnt.</t>
  </si>
  <si>
    <t>1.2</t>
  </si>
  <si>
    <t>vnt.</t>
  </si>
  <si>
    <t>1.3</t>
  </si>
  <si>
    <t>1.4</t>
  </si>
  <si>
    <t>1.5</t>
  </si>
  <si>
    <t>1.6</t>
  </si>
  <si>
    <t>1.7</t>
  </si>
  <si>
    <t>ltr.</t>
  </si>
  <si>
    <t>1.8</t>
  </si>
  <si>
    <t>Hidraulinė alyva</t>
  </si>
  <si>
    <t>1.9</t>
  </si>
  <si>
    <t>1.10</t>
  </si>
  <si>
    <t>1.11</t>
  </si>
  <si>
    <t>1.12</t>
  </si>
  <si>
    <t>1.13</t>
  </si>
  <si>
    <t>kompl.</t>
  </si>
  <si>
    <t>Paslaugos ir preliminarūs jų kiekiai</t>
  </si>
  <si>
    <t>2.1</t>
  </si>
  <si>
    <t>Techninės būklės patikrinimas kas 3 sav. (pagrindinių mazgų patikrinimas ir sutepimas, apžiūra ir ataskaitos apie būklę parengimas)</t>
  </si>
  <si>
    <t>2.2</t>
  </si>
  <si>
    <t>val.</t>
  </si>
  <si>
    <t>2.3</t>
  </si>
  <si>
    <t>2.4</t>
  </si>
  <si>
    <t>Elektriko paslauga</t>
  </si>
  <si>
    <t>2.5</t>
  </si>
  <si>
    <t>Diagnostiko paslauga</t>
  </si>
  <si>
    <t>2.6</t>
  </si>
  <si>
    <t>Hidraulikos eksperto paslauga</t>
  </si>
  <si>
    <t>2.7</t>
  </si>
  <si>
    <t>2.8</t>
  </si>
  <si>
    <t>Plovimo ir valymo paslauga</t>
  </si>
  <si>
    <t>Transportavimas</t>
  </si>
  <si>
    <t>3.1</t>
  </si>
  <si>
    <t>kartai</t>
  </si>
  <si>
    <t>3.2</t>
  </si>
  <si>
    <t>Iš viso EUR be PVM **</t>
  </si>
  <si>
    <t xml:space="preserve"> **- reikšmė, skirta tik pasiūlymų vertinimui</t>
  </si>
  <si>
    <t>Priedas Nr. 1</t>
  </si>
  <si>
    <t>INFORMACIJA APIE SMULKINTUVĄ</t>
  </si>
  <si>
    <t>Smulkintuvo modelis</t>
  </si>
  <si>
    <t>Smulkintuvo pagaminimo metai</t>
  </si>
  <si>
    <t>Pavažiavimo reduktorius</t>
  </si>
  <si>
    <t>Pavažiavimo pavaros hidraulinis variklis</t>
  </si>
  <si>
    <t>Rotoriaus diržas</t>
  </si>
  <si>
    <t>Ventiliatoriaus diržas</t>
  </si>
  <si>
    <t>Siurblio diržas</t>
  </si>
  <si>
    <t>Siurblys</t>
  </si>
  <si>
    <t>Aušintuvo diržas</t>
  </si>
  <si>
    <t>Priešpeilis</t>
  </si>
  <si>
    <t>Šukos</t>
  </si>
  <si>
    <t>Plokštė prie šukų</t>
  </si>
  <si>
    <t>Elastinė mova</t>
  </si>
  <si>
    <t>Įvorė</t>
  </si>
  <si>
    <t>Sietas 60x60</t>
  </si>
  <si>
    <t>Varantysis velenas</t>
  </si>
  <si>
    <t>Guolis perdavimui</t>
  </si>
  <si>
    <t>Balansavimo plokštės ant rotoriaus</t>
  </si>
  <si>
    <t>Rotoriaus uždengimo plokštelės su varžtais</t>
  </si>
  <si>
    <t>Peilis, prispaudėjai, varžtai</t>
  </si>
  <si>
    <t>Plokštelė po peiliu</t>
  </si>
  <si>
    <t>Viršutinis prispaudėjas</t>
  </si>
  <si>
    <t>Transporterio atraminis velenas (D50)</t>
  </si>
  <si>
    <t>Transporterio atraminis velenas (D35)</t>
  </si>
  <si>
    <t>Tempimo guolis</t>
  </si>
  <si>
    <t>Tempimo veleno žvaigždutė</t>
  </si>
  <si>
    <t>Tempimo velenas</t>
  </si>
  <si>
    <t>Varančiojo veleno žvaigždutė</t>
  </si>
  <si>
    <t>Transporterio varančioji pavara</t>
  </si>
  <si>
    <t>Guolis</t>
  </si>
  <si>
    <t>Atraminis guolis transporteriui</t>
  </si>
  <si>
    <t>Indėklas be varžtų</t>
  </si>
  <si>
    <t>Indėklas su varžtais</t>
  </si>
  <si>
    <t>Besidėvinti detalė (išmetimo ventiliatorius)</t>
  </si>
  <si>
    <t>Išmetimo ventiliatoriaus galinė siena</t>
  </si>
  <si>
    <t>Išmetimo ventiliatoriaus ovali galinė siena</t>
  </si>
  <si>
    <t>Išmetimo mentelių atramos</t>
  </si>
  <si>
    <t>Išmetimo mentelės MAX/MAX</t>
  </si>
  <si>
    <t>Išmetimo vamzdžio detalė (pirma nuo ventiliatoriaus)</t>
  </si>
  <si>
    <t>Išmetimo vamzdžio detalė (antra nuo ventiliatoriaus)</t>
  </si>
  <si>
    <t>Išmetimo vamzdžio detalė (trečia nuo ventiliatoriaus)</t>
  </si>
  <si>
    <t>Išmetimo vamzdžio kairė arba šoninė plokštė</t>
  </si>
  <si>
    <t>Išmetimo vamzdžio galas (pirmas arba antras)</t>
  </si>
  <si>
    <t>Išmetimo straublio tarpinė</t>
  </si>
  <si>
    <t>Atstumo jutikliai</t>
  </si>
  <si>
    <t>Mažas jutiklis (atstumo)</t>
  </si>
  <si>
    <t>Monitorius</t>
  </si>
  <si>
    <t>Modulis IFM</t>
  </si>
  <si>
    <t>Valdymo blokas kompiuteris</t>
  </si>
  <si>
    <t>Laidas (1,5 m)</t>
  </si>
  <si>
    <t>Kabelis (2 m. 3-jų polių)</t>
  </si>
  <si>
    <t>Pajungimo kabelis (0,4 m)</t>
  </si>
  <si>
    <t>Peilis</t>
  </si>
  <si>
    <t>Oro filtrai</t>
  </si>
  <si>
    <t>Grįžtančio srauto filtras</t>
  </si>
  <si>
    <t>Slėgio filtras BA 725 arba analogas</t>
  </si>
  <si>
    <t>Kuro filtras</t>
  </si>
  <si>
    <t>Pavaros alyva</t>
  </si>
  <si>
    <t>Slėgio/hidraulikos filtras</t>
  </si>
  <si>
    <t>Varančioji grandinė</t>
  </si>
  <si>
    <t>Grandinės žvaigždutės</t>
  </si>
  <si>
    <t>Grandinės žvaigždutė triplex arba analogiška</t>
  </si>
  <si>
    <t>Ad blue filtras</t>
  </si>
  <si>
    <t>Variklinis tepalas</t>
  </si>
  <si>
    <t>Variklio tepalo filtras</t>
  </si>
  <si>
    <t>Variklio kuro filtras</t>
  </si>
  <si>
    <t>Išmetimo vamzdžio alkūnė</t>
  </si>
  <si>
    <t>Guolio tipo plokštė išmetimo vamzdžiui</t>
  </si>
  <si>
    <t>Medžiagos mazgų sutepimui</t>
  </si>
  <si>
    <t>Mechaniko paslauga</t>
  </si>
  <si>
    <t>Dviejų mechanikų paslauga</t>
  </si>
  <si>
    <t>Transporto išlaidos</t>
  </si>
  <si>
    <t>km</t>
  </si>
  <si>
    <t>Specialistų vizitas gedimo įvertinimui (į smulkintuvo darbo vietą)</t>
  </si>
  <si>
    <t>Mercedes variklio serviso paslauga</t>
  </si>
  <si>
    <t>W09700228GDJ14431</t>
  </si>
  <si>
    <t>JENZ HEM700</t>
  </si>
  <si>
    <t>Išdirbtos moto valandos 2025.11.24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</si>
</sst>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i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C626-78C4-442F-9518-E6BEABBA00A2}">
  <dimension ref="B2:H97"/>
  <sheetViews>
    <sheetView tabSelected="1" topLeftCell="A6" zoomScale="80" zoomScaleNormal="80" workbookViewId="0">
      <selection activeCell="F11" sqref="F11"/>
    </sheetView>
  </sheetViews>
  <sheetFormatPr defaultColWidth="8.85546875" defaultRowHeight="12.75" x14ac:dyDescent="0.2"/>
  <cols>
    <col min="1" max="1" width="8.85546875" style="3"/>
    <col min="2" max="2" width="4.5703125" style="3" bestFit="1" customWidth="1"/>
    <col min="3" max="3" width="38.42578125" style="3" customWidth="1"/>
    <col min="4" max="4" width="16.42578125" style="3" customWidth="1"/>
    <col min="5" max="5" width="19.7109375" style="3" bestFit="1" customWidth="1"/>
    <col min="6" max="6" width="10.7109375" style="3" customWidth="1"/>
    <col min="7" max="7" width="13.85546875" style="3" bestFit="1" customWidth="1"/>
    <col min="8" max="8" width="12.7109375" style="3" bestFit="1" customWidth="1"/>
    <col min="9" max="16384" width="8.85546875" style="3"/>
  </cols>
  <sheetData>
    <row r="2" spans="2:8" x14ac:dyDescent="0.2">
      <c r="B2" s="29" t="s">
        <v>57</v>
      </c>
      <c r="C2" s="30"/>
      <c r="D2" s="30"/>
      <c r="E2" s="30"/>
      <c r="F2" s="30"/>
      <c r="G2" s="30"/>
      <c r="H2" s="2"/>
    </row>
    <row r="3" spans="2:8" x14ac:dyDescent="0.2">
      <c r="B3" s="1"/>
      <c r="C3" s="2"/>
      <c r="D3" s="2"/>
      <c r="E3" s="2"/>
      <c r="F3" s="2"/>
      <c r="G3" s="2"/>
      <c r="H3" s="2"/>
    </row>
    <row r="4" spans="2:8" x14ac:dyDescent="0.2">
      <c r="B4" s="31" t="s">
        <v>58</v>
      </c>
      <c r="C4" s="31"/>
      <c r="D4" s="31"/>
      <c r="E4" s="31"/>
      <c r="F4" s="31"/>
      <c r="G4" s="31"/>
      <c r="H4" s="4"/>
    </row>
    <row r="5" spans="2:8" x14ac:dyDescent="0.2">
      <c r="B5" s="1"/>
      <c r="C5" s="2"/>
      <c r="D5" s="2"/>
      <c r="E5" s="2"/>
      <c r="F5" s="2"/>
      <c r="G5" s="2"/>
      <c r="H5" s="2"/>
    </row>
    <row r="6" spans="2:8" ht="69" customHeight="1" x14ac:dyDescent="0.2">
      <c r="B6" s="5" t="s">
        <v>0</v>
      </c>
      <c r="C6" s="6" t="s">
        <v>59</v>
      </c>
      <c r="D6" s="7" t="s">
        <v>60</v>
      </c>
      <c r="E6" s="7" t="s">
        <v>1</v>
      </c>
      <c r="F6" s="32" t="s">
        <v>136</v>
      </c>
      <c r="G6" s="33"/>
    </row>
    <row r="7" spans="2:8" ht="25.5" x14ac:dyDescent="0.2">
      <c r="B7" s="8" t="s">
        <v>2</v>
      </c>
      <c r="C7" s="8" t="s">
        <v>135</v>
      </c>
      <c r="D7" s="8">
        <v>2016</v>
      </c>
      <c r="E7" s="9" t="s">
        <v>134</v>
      </c>
      <c r="F7" s="34">
        <v>6624</v>
      </c>
      <c r="G7" s="34"/>
    </row>
    <row r="8" spans="2:8" x14ac:dyDescent="0.2">
      <c r="B8" s="10"/>
      <c r="C8" s="10"/>
      <c r="D8" s="10"/>
      <c r="E8" s="11"/>
      <c r="F8" s="10"/>
      <c r="G8" s="10"/>
    </row>
    <row r="9" spans="2:8" x14ac:dyDescent="0.2">
      <c r="B9" s="31" t="s">
        <v>3</v>
      </c>
      <c r="C9" s="31"/>
      <c r="D9" s="31"/>
      <c r="E9" s="31"/>
      <c r="F9" s="31"/>
      <c r="G9" s="31"/>
      <c r="H9" s="4"/>
    </row>
    <row r="11" spans="2:8" ht="45" customHeight="1" x14ac:dyDescent="0.2">
      <c r="B11" s="5" t="s">
        <v>0</v>
      </c>
      <c r="C11" s="5" t="s">
        <v>4</v>
      </c>
      <c r="D11" s="5" t="s">
        <v>5</v>
      </c>
      <c r="E11" s="12" t="s">
        <v>6</v>
      </c>
      <c r="F11" s="12" t="s">
        <v>7</v>
      </c>
      <c r="G11" s="12" t="s">
        <v>8</v>
      </c>
      <c r="H11" s="12" t="s">
        <v>9</v>
      </c>
    </row>
    <row r="12" spans="2:8" x14ac:dyDescent="0.2">
      <c r="B12" s="5" t="s">
        <v>10</v>
      </c>
      <c r="C12" s="5" t="s">
        <v>11</v>
      </c>
      <c r="D12" s="5" t="s">
        <v>12</v>
      </c>
      <c r="E12" s="12" t="s">
        <v>13</v>
      </c>
      <c r="F12" s="12" t="s">
        <v>14</v>
      </c>
      <c r="G12" s="12" t="s">
        <v>15</v>
      </c>
      <c r="H12" s="12" t="s">
        <v>16</v>
      </c>
    </row>
    <row r="13" spans="2:8" x14ac:dyDescent="0.2">
      <c r="B13" s="5">
        <v>1</v>
      </c>
      <c r="C13" s="25" t="s">
        <v>17</v>
      </c>
      <c r="D13" s="26"/>
      <c r="E13" s="26"/>
      <c r="F13" s="26"/>
      <c r="G13" s="26"/>
      <c r="H13" s="27"/>
    </row>
    <row r="14" spans="2:8" x14ac:dyDescent="0.2">
      <c r="B14" s="8" t="s">
        <v>18</v>
      </c>
      <c r="C14" s="13" t="s">
        <v>61</v>
      </c>
      <c r="D14" s="8" t="s">
        <v>19</v>
      </c>
      <c r="E14" s="9">
        <v>1</v>
      </c>
      <c r="F14" s="14"/>
      <c r="G14" s="15">
        <f>E14*F14</f>
        <v>0</v>
      </c>
      <c r="H14" s="15">
        <v>2077</v>
      </c>
    </row>
    <row r="15" spans="2:8" x14ac:dyDescent="0.2">
      <c r="B15" s="8" t="s">
        <v>20</v>
      </c>
      <c r="C15" s="13" t="s">
        <v>62</v>
      </c>
      <c r="D15" s="8" t="s">
        <v>21</v>
      </c>
      <c r="E15" s="9">
        <v>1</v>
      </c>
      <c r="F15" s="14"/>
      <c r="G15" s="15">
        <f t="shared" ref="G15:G81" si="0">E15*F15</f>
        <v>0</v>
      </c>
      <c r="H15" s="15">
        <v>557</v>
      </c>
    </row>
    <row r="16" spans="2:8" x14ac:dyDescent="0.2">
      <c r="B16" s="8" t="s">
        <v>22</v>
      </c>
      <c r="C16" s="13" t="s">
        <v>63</v>
      </c>
      <c r="D16" s="8" t="s">
        <v>21</v>
      </c>
      <c r="E16" s="9">
        <v>1</v>
      </c>
      <c r="F16" s="14"/>
      <c r="G16" s="15">
        <f t="shared" si="0"/>
        <v>0</v>
      </c>
      <c r="H16" s="15">
        <v>1099</v>
      </c>
    </row>
    <row r="17" spans="2:8" x14ac:dyDescent="0.2">
      <c r="B17" s="8" t="s">
        <v>23</v>
      </c>
      <c r="C17" s="13" t="s">
        <v>64</v>
      </c>
      <c r="D17" s="8" t="s">
        <v>21</v>
      </c>
      <c r="E17" s="9">
        <v>2</v>
      </c>
      <c r="F17" s="14"/>
      <c r="G17" s="15">
        <f t="shared" si="0"/>
        <v>0</v>
      </c>
      <c r="H17" s="15">
        <v>345</v>
      </c>
    </row>
    <row r="18" spans="2:8" x14ac:dyDescent="0.2">
      <c r="B18" s="8" t="s">
        <v>24</v>
      </c>
      <c r="C18" s="13" t="s">
        <v>65</v>
      </c>
      <c r="D18" s="8" t="s">
        <v>21</v>
      </c>
      <c r="E18" s="9">
        <v>2</v>
      </c>
      <c r="F18" s="14"/>
      <c r="G18" s="15">
        <f t="shared" si="0"/>
        <v>0</v>
      </c>
      <c r="H18" s="15">
        <v>148</v>
      </c>
    </row>
    <row r="19" spans="2:8" x14ac:dyDescent="0.2">
      <c r="B19" s="8" t="s">
        <v>25</v>
      </c>
      <c r="C19" s="13" t="s">
        <v>66</v>
      </c>
      <c r="D19" s="8" t="s">
        <v>21</v>
      </c>
      <c r="E19" s="9">
        <v>1</v>
      </c>
      <c r="F19" s="14"/>
      <c r="G19" s="15">
        <f t="shared" si="0"/>
        <v>0</v>
      </c>
      <c r="H19" s="15">
        <v>3578</v>
      </c>
    </row>
    <row r="20" spans="2:8" x14ac:dyDescent="0.2">
      <c r="B20" s="8" t="s">
        <v>26</v>
      </c>
      <c r="C20" s="13" t="s">
        <v>67</v>
      </c>
      <c r="D20" s="8" t="s">
        <v>21</v>
      </c>
      <c r="E20" s="9">
        <v>4</v>
      </c>
      <c r="F20" s="14"/>
      <c r="G20" s="15">
        <f t="shared" si="0"/>
        <v>0</v>
      </c>
      <c r="H20" s="15">
        <v>56</v>
      </c>
    </row>
    <row r="21" spans="2:8" x14ac:dyDescent="0.2">
      <c r="B21" s="8" t="s">
        <v>28</v>
      </c>
      <c r="C21" s="13" t="s">
        <v>68</v>
      </c>
      <c r="D21" s="8" t="s">
        <v>21</v>
      </c>
      <c r="E21" s="9">
        <v>10</v>
      </c>
      <c r="F21" s="14"/>
      <c r="G21" s="15">
        <f t="shared" si="0"/>
        <v>0</v>
      </c>
      <c r="H21" s="15">
        <v>246</v>
      </c>
    </row>
    <row r="22" spans="2:8" x14ac:dyDescent="0.2">
      <c r="B22" s="8" t="s">
        <v>30</v>
      </c>
      <c r="C22" s="13" t="s">
        <v>69</v>
      </c>
      <c r="D22" s="8" t="s">
        <v>21</v>
      </c>
      <c r="E22" s="9">
        <v>2</v>
      </c>
      <c r="F22" s="14"/>
      <c r="G22" s="15">
        <f t="shared" si="0"/>
        <v>0</v>
      </c>
      <c r="H22" s="15">
        <v>1703</v>
      </c>
    </row>
    <row r="23" spans="2:8" x14ac:dyDescent="0.2">
      <c r="B23" s="8" t="s">
        <v>31</v>
      </c>
      <c r="C23" s="13" t="s">
        <v>70</v>
      </c>
      <c r="D23" s="8" t="s">
        <v>21</v>
      </c>
      <c r="E23" s="9">
        <v>2</v>
      </c>
      <c r="F23" s="14"/>
      <c r="G23" s="15">
        <f t="shared" si="0"/>
        <v>0</v>
      </c>
      <c r="H23" s="15">
        <v>715</v>
      </c>
    </row>
    <row r="24" spans="2:8" x14ac:dyDescent="0.2">
      <c r="B24" s="8" t="s">
        <v>32</v>
      </c>
      <c r="C24" s="13" t="s">
        <v>71</v>
      </c>
      <c r="D24" s="8" t="s">
        <v>21</v>
      </c>
      <c r="E24" s="9">
        <v>2</v>
      </c>
      <c r="F24" s="14"/>
      <c r="G24" s="15">
        <f t="shared" si="0"/>
        <v>0</v>
      </c>
      <c r="H24" s="15">
        <v>1520</v>
      </c>
    </row>
    <row r="25" spans="2:8" x14ac:dyDescent="0.2">
      <c r="B25" s="8" t="s">
        <v>33</v>
      </c>
      <c r="C25" s="13" t="s">
        <v>72</v>
      </c>
      <c r="D25" s="8" t="s">
        <v>21</v>
      </c>
      <c r="E25" s="9">
        <v>5</v>
      </c>
      <c r="F25" s="14"/>
      <c r="G25" s="15">
        <f t="shared" si="0"/>
        <v>0</v>
      </c>
      <c r="H25" s="15">
        <v>85</v>
      </c>
    </row>
    <row r="26" spans="2:8" x14ac:dyDescent="0.2">
      <c r="B26" s="8" t="s">
        <v>33</v>
      </c>
      <c r="C26" s="13" t="s">
        <v>73</v>
      </c>
      <c r="D26" s="8" t="s">
        <v>21</v>
      </c>
      <c r="E26" s="9">
        <v>1</v>
      </c>
      <c r="F26" s="14"/>
      <c r="G26" s="15">
        <f t="shared" si="0"/>
        <v>0</v>
      </c>
      <c r="H26" s="15">
        <v>1428</v>
      </c>
    </row>
    <row r="27" spans="2:8" x14ac:dyDescent="0.2">
      <c r="B27" s="8" t="s">
        <v>34</v>
      </c>
      <c r="C27" s="13" t="s">
        <v>74</v>
      </c>
      <c r="D27" s="8" t="s">
        <v>21</v>
      </c>
      <c r="E27" s="9">
        <v>2</v>
      </c>
      <c r="F27" s="14"/>
      <c r="G27" s="15">
        <f t="shared" si="0"/>
        <v>0</v>
      </c>
      <c r="H27" s="15">
        <v>516</v>
      </c>
    </row>
    <row r="28" spans="2:8" x14ac:dyDescent="0.2">
      <c r="B28" s="8" t="s">
        <v>32</v>
      </c>
      <c r="C28" s="13" t="s">
        <v>75</v>
      </c>
      <c r="D28" s="8" t="s">
        <v>21</v>
      </c>
      <c r="E28" s="9">
        <v>2</v>
      </c>
      <c r="F28" s="14"/>
      <c r="G28" s="15">
        <f t="shared" si="0"/>
        <v>0</v>
      </c>
      <c r="H28" s="15">
        <v>383</v>
      </c>
    </row>
    <row r="29" spans="2:8" x14ac:dyDescent="0.2">
      <c r="B29" s="8" t="s">
        <v>33</v>
      </c>
      <c r="C29" s="13" t="s">
        <v>76</v>
      </c>
      <c r="D29" s="8" t="s">
        <v>21</v>
      </c>
      <c r="E29" s="9">
        <v>10</v>
      </c>
      <c r="F29" s="14"/>
      <c r="G29" s="15">
        <f t="shared" si="0"/>
        <v>0</v>
      </c>
      <c r="H29" s="15">
        <v>120</v>
      </c>
    </row>
    <row r="30" spans="2:8" x14ac:dyDescent="0.2">
      <c r="B30" s="8" t="s">
        <v>33</v>
      </c>
      <c r="C30" s="13" t="s">
        <v>77</v>
      </c>
      <c r="D30" s="8" t="s">
        <v>35</v>
      </c>
      <c r="E30" s="9">
        <v>4</v>
      </c>
      <c r="F30" s="14"/>
      <c r="G30" s="15">
        <f t="shared" si="0"/>
        <v>0</v>
      </c>
      <c r="H30" s="15">
        <v>39</v>
      </c>
    </row>
    <row r="31" spans="2:8" x14ac:dyDescent="0.2">
      <c r="B31" s="8" t="s">
        <v>34</v>
      </c>
      <c r="C31" s="13" t="s">
        <v>78</v>
      </c>
      <c r="D31" s="8" t="s">
        <v>35</v>
      </c>
      <c r="E31" s="9">
        <v>500</v>
      </c>
      <c r="F31" s="14"/>
      <c r="G31" s="15">
        <f t="shared" si="0"/>
        <v>0</v>
      </c>
      <c r="H31" s="15">
        <v>137</v>
      </c>
    </row>
    <row r="32" spans="2:8" x14ac:dyDescent="0.2">
      <c r="B32" s="8" t="s">
        <v>32</v>
      </c>
      <c r="C32" s="13" t="s">
        <v>79</v>
      </c>
      <c r="D32" s="8" t="s">
        <v>21</v>
      </c>
      <c r="E32" s="9">
        <v>50</v>
      </c>
      <c r="F32" s="14"/>
      <c r="G32" s="15">
        <f t="shared" si="0"/>
        <v>0</v>
      </c>
      <c r="H32" s="15">
        <v>23</v>
      </c>
    </row>
    <row r="33" spans="2:8" x14ac:dyDescent="0.2">
      <c r="B33" s="8" t="s">
        <v>33</v>
      </c>
      <c r="C33" s="13" t="s">
        <v>80</v>
      </c>
      <c r="D33" s="8" t="s">
        <v>21</v>
      </c>
      <c r="E33" s="9">
        <v>10</v>
      </c>
      <c r="F33" s="14"/>
      <c r="G33" s="15">
        <f t="shared" si="0"/>
        <v>0</v>
      </c>
      <c r="H33" s="15">
        <v>52</v>
      </c>
    </row>
    <row r="34" spans="2:8" x14ac:dyDescent="0.2">
      <c r="B34" s="8" t="s">
        <v>33</v>
      </c>
      <c r="C34" s="13" t="s">
        <v>81</v>
      </c>
      <c r="D34" s="8" t="s">
        <v>21</v>
      </c>
      <c r="E34" s="9">
        <v>1</v>
      </c>
      <c r="F34" s="14"/>
      <c r="G34" s="15">
        <f t="shared" si="0"/>
        <v>0</v>
      </c>
      <c r="H34" s="15">
        <v>573</v>
      </c>
    </row>
    <row r="35" spans="2:8" x14ac:dyDescent="0.2">
      <c r="B35" s="8" t="s">
        <v>34</v>
      </c>
      <c r="C35" s="13" t="s">
        <v>82</v>
      </c>
      <c r="D35" s="8" t="s">
        <v>21</v>
      </c>
      <c r="E35" s="9">
        <v>1</v>
      </c>
      <c r="F35" s="14"/>
      <c r="G35" s="15">
        <f t="shared" si="0"/>
        <v>0</v>
      </c>
      <c r="H35" s="15">
        <v>221</v>
      </c>
    </row>
    <row r="36" spans="2:8" x14ac:dyDescent="0.2">
      <c r="B36" s="8" t="s">
        <v>32</v>
      </c>
      <c r="C36" s="13" t="s">
        <v>83</v>
      </c>
      <c r="D36" s="8" t="s">
        <v>21</v>
      </c>
      <c r="E36" s="9">
        <v>2</v>
      </c>
      <c r="F36" s="14"/>
      <c r="G36" s="15">
        <f t="shared" si="0"/>
        <v>0</v>
      </c>
      <c r="H36" s="15">
        <v>115</v>
      </c>
    </row>
    <row r="37" spans="2:8" x14ac:dyDescent="0.2">
      <c r="B37" s="8" t="s">
        <v>33</v>
      </c>
      <c r="C37" s="13" t="s">
        <v>84</v>
      </c>
      <c r="D37" s="8" t="s">
        <v>21</v>
      </c>
      <c r="E37" s="9">
        <v>2</v>
      </c>
      <c r="F37" s="14"/>
      <c r="G37" s="15">
        <f t="shared" si="0"/>
        <v>0</v>
      </c>
      <c r="H37" s="15">
        <v>58</v>
      </c>
    </row>
    <row r="38" spans="2:8" x14ac:dyDescent="0.2">
      <c r="B38" s="8" t="s">
        <v>33</v>
      </c>
      <c r="C38" s="13" t="s">
        <v>85</v>
      </c>
      <c r="D38" s="8" t="s">
        <v>21</v>
      </c>
      <c r="E38" s="9">
        <v>1</v>
      </c>
      <c r="F38" s="14"/>
      <c r="G38" s="15">
        <f t="shared" si="0"/>
        <v>0</v>
      </c>
      <c r="H38" s="15">
        <v>830</v>
      </c>
    </row>
    <row r="39" spans="2:8" x14ac:dyDescent="0.2">
      <c r="B39" s="8" t="s">
        <v>34</v>
      </c>
      <c r="C39" s="13" t="s">
        <v>86</v>
      </c>
      <c r="D39" s="8" t="s">
        <v>21</v>
      </c>
      <c r="E39" s="9">
        <v>1</v>
      </c>
      <c r="F39" s="14"/>
      <c r="G39" s="15">
        <f t="shared" si="0"/>
        <v>0</v>
      </c>
      <c r="H39" s="15">
        <v>67</v>
      </c>
    </row>
    <row r="40" spans="2:8" x14ac:dyDescent="0.2">
      <c r="B40" s="8" t="s">
        <v>32</v>
      </c>
      <c r="C40" s="13" t="s">
        <v>87</v>
      </c>
      <c r="D40" s="8" t="s">
        <v>21</v>
      </c>
      <c r="E40" s="9">
        <v>1</v>
      </c>
      <c r="F40" s="14"/>
      <c r="G40" s="15">
        <f t="shared" si="0"/>
        <v>0</v>
      </c>
      <c r="H40" s="15">
        <v>1015</v>
      </c>
    </row>
    <row r="41" spans="2:8" x14ac:dyDescent="0.2">
      <c r="B41" s="8" t="s">
        <v>33</v>
      </c>
      <c r="C41" s="13" t="s">
        <v>88</v>
      </c>
      <c r="D41" s="8" t="s">
        <v>21</v>
      </c>
      <c r="E41" s="9">
        <v>2</v>
      </c>
      <c r="F41" s="14"/>
      <c r="G41" s="15">
        <f t="shared" si="0"/>
        <v>0</v>
      </c>
      <c r="H41" s="15">
        <v>36</v>
      </c>
    </row>
    <row r="42" spans="2:8" x14ac:dyDescent="0.2">
      <c r="B42" s="8" t="s">
        <v>33</v>
      </c>
      <c r="C42" s="13" t="s">
        <v>89</v>
      </c>
      <c r="D42" s="8" t="s">
        <v>21</v>
      </c>
      <c r="E42" s="9">
        <v>2</v>
      </c>
      <c r="F42" s="14"/>
      <c r="G42" s="15">
        <f t="shared" si="0"/>
        <v>0</v>
      </c>
      <c r="H42" s="15">
        <v>31</v>
      </c>
    </row>
    <row r="43" spans="2:8" x14ac:dyDescent="0.2">
      <c r="B43" s="8" t="s">
        <v>34</v>
      </c>
      <c r="C43" s="13" t="s">
        <v>90</v>
      </c>
      <c r="D43" s="8" t="s">
        <v>35</v>
      </c>
      <c r="E43" s="9">
        <v>1</v>
      </c>
      <c r="F43" s="14"/>
      <c r="G43" s="15">
        <f t="shared" si="0"/>
        <v>0</v>
      </c>
      <c r="H43" s="15">
        <v>149</v>
      </c>
    </row>
    <row r="44" spans="2:8" x14ac:dyDescent="0.2">
      <c r="B44" s="8" t="s">
        <v>32</v>
      </c>
      <c r="C44" s="13" t="s">
        <v>91</v>
      </c>
      <c r="D44" s="8" t="s">
        <v>35</v>
      </c>
      <c r="E44" s="9">
        <v>1</v>
      </c>
      <c r="F44" s="14"/>
      <c r="G44" s="15">
        <f t="shared" si="0"/>
        <v>0</v>
      </c>
      <c r="H44" s="15">
        <v>246</v>
      </c>
    </row>
    <row r="45" spans="2:8" x14ac:dyDescent="0.2">
      <c r="B45" s="8" t="s">
        <v>33</v>
      </c>
      <c r="C45" s="13" t="s">
        <v>92</v>
      </c>
      <c r="D45" s="8" t="s">
        <v>21</v>
      </c>
      <c r="E45" s="9">
        <v>10</v>
      </c>
      <c r="F45" s="14"/>
      <c r="G45" s="15">
        <f t="shared" si="0"/>
        <v>0</v>
      </c>
      <c r="H45" s="15">
        <v>159</v>
      </c>
    </row>
    <row r="46" spans="2:8" x14ac:dyDescent="0.2">
      <c r="B46" s="8" t="s">
        <v>33</v>
      </c>
      <c r="C46" s="13" t="s">
        <v>93</v>
      </c>
      <c r="D46" s="8" t="s">
        <v>21</v>
      </c>
      <c r="E46" s="9">
        <v>5</v>
      </c>
      <c r="F46" s="14"/>
      <c r="G46" s="15">
        <f t="shared" si="0"/>
        <v>0</v>
      </c>
      <c r="H46" s="15">
        <v>233</v>
      </c>
    </row>
    <row r="47" spans="2:8" x14ac:dyDescent="0.2">
      <c r="B47" s="8" t="s">
        <v>34</v>
      </c>
      <c r="C47" s="13" t="s">
        <v>94</v>
      </c>
      <c r="D47" s="8" t="s">
        <v>21</v>
      </c>
      <c r="E47" s="9">
        <v>5</v>
      </c>
      <c r="F47" s="14"/>
      <c r="G47" s="15">
        <f t="shared" si="0"/>
        <v>0</v>
      </c>
      <c r="H47" s="15">
        <v>181</v>
      </c>
    </row>
    <row r="48" spans="2:8" x14ac:dyDescent="0.2">
      <c r="B48" s="8" t="s">
        <v>32</v>
      </c>
      <c r="C48" s="13" t="s">
        <v>95</v>
      </c>
      <c r="D48" s="8" t="s">
        <v>21</v>
      </c>
      <c r="E48" s="9">
        <v>50</v>
      </c>
      <c r="F48" s="14"/>
      <c r="G48" s="15">
        <f t="shared" si="0"/>
        <v>0</v>
      </c>
      <c r="H48" s="15">
        <v>149</v>
      </c>
    </row>
    <row r="49" spans="2:8" x14ac:dyDescent="0.2">
      <c r="B49" s="8" t="s">
        <v>33</v>
      </c>
      <c r="C49" s="13" t="s">
        <v>96</v>
      </c>
      <c r="D49" s="8" t="s">
        <v>21</v>
      </c>
      <c r="E49" s="9">
        <v>50</v>
      </c>
      <c r="F49" s="14"/>
      <c r="G49" s="15">
        <f t="shared" si="0"/>
        <v>0</v>
      </c>
      <c r="H49" s="15">
        <v>214</v>
      </c>
    </row>
    <row r="50" spans="2:8" ht="25.5" x14ac:dyDescent="0.2">
      <c r="B50" s="8" t="s">
        <v>33</v>
      </c>
      <c r="C50" s="13" t="s">
        <v>97</v>
      </c>
      <c r="D50" s="8" t="s">
        <v>21</v>
      </c>
      <c r="E50" s="9">
        <v>1</v>
      </c>
      <c r="F50" s="14"/>
      <c r="G50" s="15">
        <f t="shared" si="0"/>
        <v>0</v>
      </c>
      <c r="H50" s="15">
        <v>168</v>
      </c>
    </row>
    <row r="51" spans="2:8" ht="25.5" x14ac:dyDescent="0.2">
      <c r="B51" s="8" t="s">
        <v>34</v>
      </c>
      <c r="C51" s="13" t="s">
        <v>98</v>
      </c>
      <c r="D51" s="8" t="s">
        <v>21</v>
      </c>
      <c r="E51" s="9">
        <v>1</v>
      </c>
      <c r="F51" s="14"/>
      <c r="G51" s="15">
        <f t="shared" si="0"/>
        <v>0</v>
      </c>
      <c r="H51" s="15">
        <v>214</v>
      </c>
    </row>
    <row r="52" spans="2:8" ht="25.5" x14ac:dyDescent="0.2">
      <c r="B52" s="8" t="s">
        <v>32</v>
      </c>
      <c r="C52" s="13" t="s">
        <v>99</v>
      </c>
      <c r="D52" s="8" t="s">
        <v>21</v>
      </c>
      <c r="E52" s="9">
        <v>1</v>
      </c>
      <c r="F52" s="14"/>
      <c r="G52" s="15">
        <f t="shared" si="0"/>
        <v>0</v>
      </c>
      <c r="H52" s="15">
        <v>207</v>
      </c>
    </row>
    <row r="53" spans="2:8" ht="25.5" x14ac:dyDescent="0.2">
      <c r="B53" s="8" t="s">
        <v>33</v>
      </c>
      <c r="C53" s="13" t="s">
        <v>100</v>
      </c>
      <c r="D53" s="8" t="s">
        <v>21</v>
      </c>
      <c r="E53" s="9">
        <v>2</v>
      </c>
      <c r="F53" s="14"/>
      <c r="G53" s="15">
        <f t="shared" si="0"/>
        <v>0</v>
      </c>
      <c r="H53" s="15">
        <v>324</v>
      </c>
    </row>
    <row r="54" spans="2:8" ht="25.5" x14ac:dyDescent="0.2">
      <c r="B54" s="8" t="s">
        <v>33</v>
      </c>
      <c r="C54" s="13" t="s">
        <v>101</v>
      </c>
      <c r="D54" s="8" t="s">
        <v>21</v>
      </c>
      <c r="E54" s="9">
        <v>2</v>
      </c>
      <c r="F54" s="14"/>
      <c r="G54" s="15">
        <f t="shared" si="0"/>
        <v>0</v>
      </c>
      <c r="H54" s="15">
        <v>192</v>
      </c>
    </row>
    <row r="55" spans="2:8" x14ac:dyDescent="0.2">
      <c r="B55" s="8" t="s">
        <v>34</v>
      </c>
      <c r="C55" s="13" t="s">
        <v>102</v>
      </c>
      <c r="D55" s="8" t="s">
        <v>21</v>
      </c>
      <c r="E55" s="9">
        <v>1</v>
      </c>
      <c r="F55" s="14"/>
      <c r="G55" s="15">
        <f t="shared" si="0"/>
        <v>0</v>
      </c>
      <c r="H55" s="15">
        <v>81</v>
      </c>
    </row>
    <row r="56" spans="2:8" x14ac:dyDescent="0.2">
      <c r="B56" s="8" t="s">
        <v>32</v>
      </c>
      <c r="C56" s="13" t="s">
        <v>103</v>
      </c>
      <c r="D56" s="8" t="s">
        <v>21</v>
      </c>
      <c r="E56" s="9">
        <v>1</v>
      </c>
      <c r="F56" s="14"/>
      <c r="G56" s="15">
        <f t="shared" si="0"/>
        <v>0</v>
      </c>
      <c r="H56" s="15">
        <v>72</v>
      </c>
    </row>
    <row r="57" spans="2:8" x14ac:dyDescent="0.2">
      <c r="B57" s="8" t="s">
        <v>33</v>
      </c>
      <c r="C57" s="13" t="s">
        <v>104</v>
      </c>
      <c r="D57" s="8" t="s">
        <v>21</v>
      </c>
      <c r="E57" s="9">
        <v>1</v>
      </c>
      <c r="F57" s="14"/>
      <c r="G57" s="15">
        <f t="shared" si="0"/>
        <v>0</v>
      </c>
      <c r="H57" s="15">
        <v>69</v>
      </c>
    </row>
    <row r="58" spans="2:8" x14ac:dyDescent="0.2">
      <c r="B58" s="8" t="s">
        <v>33</v>
      </c>
      <c r="C58" s="13" t="s">
        <v>105</v>
      </c>
      <c r="D58" s="8" t="s">
        <v>21</v>
      </c>
      <c r="E58" s="9">
        <v>1</v>
      </c>
      <c r="F58" s="14"/>
      <c r="G58" s="15">
        <f t="shared" si="0"/>
        <v>0</v>
      </c>
      <c r="H58" s="15">
        <v>4900</v>
      </c>
    </row>
    <row r="59" spans="2:8" x14ac:dyDescent="0.2">
      <c r="B59" s="8" t="s">
        <v>34</v>
      </c>
      <c r="C59" s="13" t="s">
        <v>106</v>
      </c>
      <c r="D59" s="8" t="s">
        <v>21</v>
      </c>
      <c r="E59" s="9">
        <v>1</v>
      </c>
      <c r="F59" s="14"/>
      <c r="G59" s="15">
        <f t="shared" si="0"/>
        <v>0</v>
      </c>
      <c r="H59" s="15">
        <v>446</v>
      </c>
    </row>
    <row r="60" spans="2:8" x14ac:dyDescent="0.2">
      <c r="B60" s="8" t="s">
        <v>32</v>
      </c>
      <c r="C60" s="13" t="s">
        <v>107</v>
      </c>
      <c r="D60" s="8" t="s">
        <v>21</v>
      </c>
      <c r="E60" s="9">
        <v>1</v>
      </c>
      <c r="F60" s="14"/>
      <c r="G60" s="15">
        <f t="shared" si="0"/>
        <v>0</v>
      </c>
      <c r="H60" s="15">
        <v>3500</v>
      </c>
    </row>
    <row r="61" spans="2:8" x14ac:dyDescent="0.2">
      <c r="B61" s="8" t="s">
        <v>33</v>
      </c>
      <c r="C61" s="13" t="s">
        <v>108</v>
      </c>
      <c r="D61" s="8" t="s">
        <v>21</v>
      </c>
      <c r="E61" s="9">
        <v>2</v>
      </c>
      <c r="F61" s="14"/>
      <c r="G61" s="15">
        <f t="shared" si="0"/>
        <v>0</v>
      </c>
      <c r="H61" s="15">
        <v>22</v>
      </c>
    </row>
    <row r="62" spans="2:8" x14ac:dyDescent="0.2">
      <c r="B62" s="8" t="s">
        <v>33</v>
      </c>
      <c r="C62" s="13" t="s">
        <v>109</v>
      </c>
      <c r="D62" s="8" t="s">
        <v>21</v>
      </c>
      <c r="E62" s="9">
        <v>2</v>
      </c>
      <c r="F62" s="14"/>
      <c r="G62" s="15">
        <f t="shared" si="0"/>
        <v>0</v>
      </c>
      <c r="H62" s="15">
        <v>27</v>
      </c>
    </row>
    <row r="63" spans="2:8" x14ac:dyDescent="0.2">
      <c r="B63" s="8" t="s">
        <v>34</v>
      </c>
      <c r="C63" s="13" t="s">
        <v>110</v>
      </c>
      <c r="D63" s="8" t="s">
        <v>21</v>
      </c>
      <c r="E63" s="9">
        <v>2</v>
      </c>
      <c r="F63" s="14"/>
      <c r="G63" s="15">
        <f t="shared" si="0"/>
        <v>0</v>
      </c>
      <c r="H63" s="15">
        <v>42</v>
      </c>
    </row>
    <row r="64" spans="2:8" x14ac:dyDescent="0.2">
      <c r="B64" s="8" t="s">
        <v>32</v>
      </c>
      <c r="C64" s="13" t="s">
        <v>111</v>
      </c>
      <c r="D64" s="8" t="s">
        <v>21</v>
      </c>
      <c r="E64" s="9">
        <v>1000</v>
      </c>
      <c r="F64" s="14"/>
      <c r="G64" s="15">
        <f t="shared" si="0"/>
        <v>0</v>
      </c>
      <c r="H64" s="15">
        <v>5</v>
      </c>
    </row>
    <row r="65" spans="2:8" x14ac:dyDescent="0.2">
      <c r="B65" s="8" t="s">
        <v>33</v>
      </c>
      <c r="C65" s="13" t="s">
        <v>112</v>
      </c>
      <c r="D65" s="8" t="s">
        <v>35</v>
      </c>
      <c r="E65" s="9">
        <v>4</v>
      </c>
      <c r="F65" s="14"/>
      <c r="G65" s="15">
        <f t="shared" si="0"/>
        <v>0</v>
      </c>
      <c r="H65" s="15">
        <v>257</v>
      </c>
    </row>
    <row r="66" spans="2:8" x14ac:dyDescent="0.2">
      <c r="B66" s="8" t="s">
        <v>33</v>
      </c>
      <c r="C66" s="13" t="s">
        <v>113</v>
      </c>
      <c r="D66" s="8" t="s">
        <v>21</v>
      </c>
      <c r="E66" s="9">
        <v>3</v>
      </c>
      <c r="F66" s="14"/>
      <c r="G66" s="15">
        <f t="shared" si="0"/>
        <v>0</v>
      </c>
      <c r="H66" s="15">
        <v>50</v>
      </c>
    </row>
    <row r="67" spans="2:8" x14ac:dyDescent="0.2">
      <c r="B67" s="8" t="s">
        <v>34</v>
      </c>
      <c r="C67" s="13" t="s">
        <v>114</v>
      </c>
      <c r="D67" s="8" t="s">
        <v>21</v>
      </c>
      <c r="E67" s="9">
        <v>3</v>
      </c>
      <c r="F67" s="14"/>
      <c r="G67" s="15">
        <f t="shared" si="0"/>
        <v>0</v>
      </c>
      <c r="H67" s="15">
        <v>246</v>
      </c>
    </row>
    <row r="68" spans="2:8" x14ac:dyDescent="0.2">
      <c r="B68" s="8" t="s">
        <v>32</v>
      </c>
      <c r="C68" s="13" t="s">
        <v>115</v>
      </c>
      <c r="D68" s="8" t="s">
        <v>21</v>
      </c>
      <c r="E68" s="9">
        <v>4</v>
      </c>
      <c r="F68" s="14"/>
      <c r="G68" s="15">
        <f t="shared" si="0"/>
        <v>0</v>
      </c>
      <c r="H68" s="15">
        <v>223</v>
      </c>
    </row>
    <row r="69" spans="2:8" x14ac:dyDescent="0.2">
      <c r="B69" s="8" t="s">
        <v>33</v>
      </c>
      <c r="C69" s="13" t="s">
        <v>116</v>
      </c>
      <c r="D69" s="8" t="s">
        <v>27</v>
      </c>
      <c r="E69" s="9">
        <v>50</v>
      </c>
      <c r="F69" s="14"/>
      <c r="G69" s="15">
        <f t="shared" si="0"/>
        <v>0</v>
      </c>
      <c r="H69" s="15">
        <v>5</v>
      </c>
    </row>
    <row r="70" spans="2:8" x14ac:dyDescent="0.2">
      <c r="B70" s="8" t="s">
        <v>33</v>
      </c>
      <c r="C70" s="13" t="s">
        <v>117</v>
      </c>
      <c r="D70" s="8" t="s">
        <v>21</v>
      </c>
      <c r="E70" s="9">
        <v>4</v>
      </c>
      <c r="F70" s="14"/>
      <c r="G70" s="15">
        <f t="shared" si="0"/>
        <v>0</v>
      </c>
      <c r="H70" s="15">
        <v>245</v>
      </c>
    </row>
    <row r="71" spans="2:8" x14ac:dyDescent="0.2">
      <c r="B71" s="8" t="s">
        <v>34</v>
      </c>
      <c r="C71" s="13" t="s">
        <v>29</v>
      </c>
      <c r="D71" s="8" t="s">
        <v>27</v>
      </c>
      <c r="E71" s="9">
        <v>30</v>
      </c>
      <c r="F71" s="14"/>
      <c r="G71" s="15">
        <f t="shared" si="0"/>
        <v>0</v>
      </c>
      <c r="H71" s="15">
        <v>3.5</v>
      </c>
    </row>
    <row r="72" spans="2:8" x14ac:dyDescent="0.2">
      <c r="B72" s="8" t="s">
        <v>32</v>
      </c>
      <c r="C72" s="13" t="s">
        <v>118</v>
      </c>
      <c r="D72" s="8" t="s">
        <v>35</v>
      </c>
      <c r="E72" s="9">
        <v>4</v>
      </c>
      <c r="F72" s="14"/>
      <c r="G72" s="15">
        <f t="shared" si="0"/>
        <v>0</v>
      </c>
      <c r="H72" s="15">
        <v>109</v>
      </c>
    </row>
    <row r="73" spans="2:8" x14ac:dyDescent="0.2">
      <c r="B73" s="8" t="s">
        <v>33</v>
      </c>
      <c r="C73" s="13" t="s">
        <v>119</v>
      </c>
      <c r="D73" s="8" t="s">
        <v>21</v>
      </c>
      <c r="E73" s="9">
        <v>4</v>
      </c>
      <c r="F73" s="14"/>
      <c r="G73" s="15">
        <f t="shared" si="0"/>
        <v>0</v>
      </c>
      <c r="H73" s="15">
        <v>148</v>
      </c>
    </row>
    <row r="74" spans="2:8" ht="25.5" x14ac:dyDescent="0.2">
      <c r="B74" s="8" t="s">
        <v>33</v>
      </c>
      <c r="C74" s="13" t="s">
        <v>120</v>
      </c>
      <c r="D74" s="8" t="s">
        <v>21</v>
      </c>
      <c r="E74" s="9">
        <v>4</v>
      </c>
      <c r="F74" s="14"/>
      <c r="G74" s="15">
        <f t="shared" si="0"/>
        <v>0</v>
      </c>
      <c r="H74" s="15">
        <v>189</v>
      </c>
    </row>
    <row r="75" spans="2:8" x14ac:dyDescent="0.2">
      <c r="B75" s="8" t="s">
        <v>34</v>
      </c>
      <c r="C75" s="13" t="s">
        <v>121</v>
      </c>
      <c r="D75" s="8" t="s">
        <v>21</v>
      </c>
      <c r="E75" s="9">
        <v>2</v>
      </c>
      <c r="F75" s="14"/>
      <c r="G75" s="15">
        <f t="shared" si="0"/>
        <v>0</v>
      </c>
      <c r="H75" s="15">
        <v>182</v>
      </c>
    </row>
    <row r="76" spans="2:8" x14ac:dyDescent="0.2">
      <c r="B76" s="8" t="s">
        <v>32</v>
      </c>
      <c r="C76" s="13" t="s">
        <v>122</v>
      </c>
      <c r="D76" s="8" t="s">
        <v>27</v>
      </c>
      <c r="E76" s="9">
        <v>150</v>
      </c>
      <c r="F76" s="14"/>
      <c r="G76" s="15">
        <f t="shared" si="0"/>
        <v>0</v>
      </c>
      <c r="H76" s="15">
        <v>6.5</v>
      </c>
    </row>
    <row r="77" spans="2:8" x14ac:dyDescent="0.2">
      <c r="B77" s="8" t="s">
        <v>33</v>
      </c>
      <c r="C77" s="13" t="s">
        <v>123</v>
      </c>
      <c r="D77" s="8" t="s">
        <v>21</v>
      </c>
      <c r="E77" s="9">
        <v>3</v>
      </c>
      <c r="F77" s="14"/>
      <c r="G77" s="15">
        <f t="shared" si="0"/>
        <v>0</v>
      </c>
      <c r="H77" s="15">
        <v>91</v>
      </c>
    </row>
    <row r="78" spans="2:8" x14ac:dyDescent="0.2">
      <c r="B78" s="8" t="s">
        <v>33</v>
      </c>
      <c r="C78" s="13" t="s">
        <v>124</v>
      </c>
      <c r="D78" s="8" t="s">
        <v>21</v>
      </c>
      <c r="E78" s="9">
        <v>3</v>
      </c>
      <c r="F78" s="14"/>
      <c r="G78" s="15">
        <f t="shared" si="0"/>
        <v>0</v>
      </c>
      <c r="H78" s="15">
        <v>88</v>
      </c>
    </row>
    <row r="79" spans="2:8" x14ac:dyDescent="0.2">
      <c r="B79" s="8" t="s">
        <v>34</v>
      </c>
      <c r="C79" s="13" t="s">
        <v>125</v>
      </c>
      <c r="D79" s="8" t="s">
        <v>21</v>
      </c>
      <c r="E79" s="9">
        <v>1</v>
      </c>
      <c r="F79" s="14"/>
      <c r="G79" s="15">
        <f t="shared" si="0"/>
        <v>0</v>
      </c>
      <c r="H79" s="15">
        <v>1690</v>
      </c>
    </row>
    <row r="80" spans="2:8" x14ac:dyDescent="0.2">
      <c r="B80" s="8" t="s">
        <v>32</v>
      </c>
      <c r="C80" s="13" t="s">
        <v>126</v>
      </c>
      <c r="D80" s="8" t="s">
        <v>21</v>
      </c>
      <c r="E80" s="9">
        <v>1</v>
      </c>
      <c r="F80" s="14"/>
      <c r="G80" s="15">
        <f t="shared" si="0"/>
        <v>0</v>
      </c>
      <c r="H80" s="15">
        <v>1430</v>
      </c>
    </row>
    <row r="81" spans="2:8" x14ac:dyDescent="0.2">
      <c r="B81" s="8" t="s">
        <v>33</v>
      </c>
      <c r="C81" s="13" t="s">
        <v>127</v>
      </c>
      <c r="D81" s="8" t="s">
        <v>35</v>
      </c>
      <c r="E81" s="9">
        <v>50</v>
      </c>
      <c r="F81" s="14"/>
      <c r="G81" s="15">
        <f t="shared" si="0"/>
        <v>0</v>
      </c>
      <c r="H81" s="15">
        <v>39</v>
      </c>
    </row>
    <row r="82" spans="2:8" x14ac:dyDescent="0.2">
      <c r="B82" s="5">
        <v>2</v>
      </c>
      <c r="C82" s="25" t="s">
        <v>36</v>
      </c>
      <c r="D82" s="26"/>
      <c r="E82" s="26"/>
      <c r="F82" s="26"/>
      <c r="G82" s="26"/>
      <c r="H82" s="27"/>
    </row>
    <row r="83" spans="2:8" ht="51" x14ac:dyDescent="0.2">
      <c r="B83" s="8" t="s">
        <v>37</v>
      </c>
      <c r="C83" s="13" t="s">
        <v>38</v>
      </c>
      <c r="D83" s="8" t="s">
        <v>35</v>
      </c>
      <c r="E83" s="8">
        <v>20</v>
      </c>
      <c r="F83" s="14"/>
      <c r="G83" s="15">
        <f>E83*F83</f>
        <v>0</v>
      </c>
      <c r="H83" s="15">
        <v>130</v>
      </c>
    </row>
    <row r="84" spans="2:8" x14ac:dyDescent="0.2">
      <c r="B84" s="8" t="s">
        <v>39</v>
      </c>
      <c r="C84" s="16" t="s">
        <v>128</v>
      </c>
      <c r="D84" s="8" t="s">
        <v>40</v>
      </c>
      <c r="E84" s="8">
        <v>150</v>
      </c>
      <c r="F84" s="14"/>
      <c r="G84" s="15">
        <f>E84*F84</f>
        <v>0</v>
      </c>
      <c r="H84" s="15">
        <v>40</v>
      </c>
    </row>
    <row r="85" spans="2:8" x14ac:dyDescent="0.2">
      <c r="B85" s="8" t="s">
        <v>41</v>
      </c>
      <c r="C85" s="16" t="s">
        <v>129</v>
      </c>
      <c r="D85" s="8" t="s">
        <v>40</v>
      </c>
      <c r="E85" s="8">
        <v>60</v>
      </c>
      <c r="F85" s="14"/>
      <c r="G85" s="15">
        <f>E85*F85</f>
        <v>0</v>
      </c>
      <c r="H85" s="15">
        <v>70</v>
      </c>
    </row>
    <row r="86" spans="2:8" x14ac:dyDescent="0.2">
      <c r="B86" s="8" t="s">
        <v>42</v>
      </c>
      <c r="C86" s="16" t="s">
        <v>43</v>
      </c>
      <c r="D86" s="8" t="s">
        <v>40</v>
      </c>
      <c r="E86" s="8">
        <v>20</v>
      </c>
      <c r="F86" s="14"/>
      <c r="G86" s="15">
        <f t="shared" ref="G86:G93" si="1">E86*F86</f>
        <v>0</v>
      </c>
      <c r="H86" s="15">
        <v>50</v>
      </c>
    </row>
    <row r="87" spans="2:8" x14ac:dyDescent="0.2">
      <c r="B87" s="8" t="s">
        <v>44</v>
      </c>
      <c r="C87" s="16" t="s">
        <v>45</v>
      </c>
      <c r="D87" s="8" t="s">
        <v>40</v>
      </c>
      <c r="E87" s="8">
        <v>10</v>
      </c>
      <c r="F87" s="14"/>
      <c r="G87" s="15">
        <f t="shared" si="1"/>
        <v>0</v>
      </c>
      <c r="H87" s="15">
        <v>50</v>
      </c>
    </row>
    <row r="88" spans="2:8" x14ac:dyDescent="0.2">
      <c r="B88" s="8" t="s">
        <v>46</v>
      </c>
      <c r="C88" s="16" t="s">
        <v>47</v>
      </c>
      <c r="D88" s="8" t="s">
        <v>40</v>
      </c>
      <c r="E88" s="8">
        <v>10</v>
      </c>
      <c r="F88" s="14"/>
      <c r="G88" s="15">
        <f t="shared" si="1"/>
        <v>0</v>
      </c>
      <c r="H88" s="15">
        <v>55</v>
      </c>
    </row>
    <row r="89" spans="2:8" x14ac:dyDescent="0.2">
      <c r="B89" s="8" t="s">
        <v>48</v>
      </c>
      <c r="C89" s="16" t="s">
        <v>50</v>
      </c>
      <c r="D89" s="8" t="s">
        <v>40</v>
      </c>
      <c r="E89" s="8">
        <v>10</v>
      </c>
      <c r="F89" s="14"/>
      <c r="G89" s="15">
        <f t="shared" si="1"/>
        <v>0</v>
      </c>
      <c r="H89" s="15">
        <v>40</v>
      </c>
    </row>
    <row r="90" spans="2:8" x14ac:dyDescent="0.2">
      <c r="B90" s="8" t="s">
        <v>49</v>
      </c>
      <c r="C90" s="16" t="s">
        <v>133</v>
      </c>
      <c r="D90" s="8" t="s">
        <v>21</v>
      </c>
      <c r="E90" s="8">
        <v>4</v>
      </c>
      <c r="F90" s="14"/>
      <c r="G90" s="15">
        <f t="shared" si="1"/>
        <v>0</v>
      </c>
      <c r="H90" s="15">
        <v>1040</v>
      </c>
    </row>
    <row r="91" spans="2:8" x14ac:dyDescent="0.2">
      <c r="B91" s="5">
        <v>3</v>
      </c>
      <c r="C91" s="25" t="s">
        <v>51</v>
      </c>
      <c r="D91" s="26"/>
      <c r="E91" s="26"/>
      <c r="F91" s="26"/>
      <c r="G91" s="26"/>
      <c r="H91" s="27"/>
    </row>
    <row r="92" spans="2:8" ht="25.5" x14ac:dyDescent="0.2">
      <c r="B92" s="17" t="s">
        <v>52</v>
      </c>
      <c r="C92" s="18" t="s">
        <v>132</v>
      </c>
      <c r="D92" s="17" t="s">
        <v>53</v>
      </c>
      <c r="E92" s="17">
        <v>30</v>
      </c>
      <c r="F92" s="14"/>
      <c r="G92" s="19">
        <f t="shared" si="1"/>
        <v>0</v>
      </c>
      <c r="H92" s="15">
        <v>50</v>
      </c>
    </row>
    <row r="93" spans="2:8" x14ac:dyDescent="0.2">
      <c r="B93" s="8" t="s">
        <v>54</v>
      </c>
      <c r="C93" s="16" t="s">
        <v>130</v>
      </c>
      <c r="D93" s="8" t="s">
        <v>131</v>
      </c>
      <c r="E93" s="8">
        <v>1000</v>
      </c>
      <c r="F93" s="14"/>
      <c r="G93" s="15">
        <f t="shared" si="1"/>
        <v>0</v>
      </c>
      <c r="H93" s="15">
        <v>0.5</v>
      </c>
    </row>
    <row r="94" spans="2:8" x14ac:dyDescent="0.2">
      <c r="B94" s="10"/>
      <c r="C94" s="20"/>
      <c r="D94" s="10"/>
      <c r="E94" s="28" t="s">
        <v>55</v>
      </c>
      <c r="F94" s="28"/>
      <c r="G94" s="21">
        <f>SUM(G14:G81)+SUM(G83:G90)+SUM(G92:G93)</f>
        <v>0</v>
      </c>
      <c r="H94" s="22"/>
    </row>
    <row r="95" spans="2:8" x14ac:dyDescent="0.2">
      <c r="B95" s="10"/>
      <c r="C95" s="20"/>
      <c r="D95" s="10"/>
      <c r="E95" s="10"/>
      <c r="F95" s="10"/>
      <c r="G95" s="10"/>
      <c r="H95" s="10"/>
    </row>
    <row r="96" spans="2:8" x14ac:dyDescent="0.2">
      <c r="B96" s="23"/>
      <c r="C96" s="23"/>
      <c r="D96" s="23"/>
      <c r="E96" s="23"/>
      <c r="F96" s="23"/>
      <c r="G96" s="24"/>
      <c r="H96" s="24"/>
    </row>
    <row r="97" spans="3:3" x14ac:dyDescent="0.2">
      <c r="C97" s="3" t="s">
        <v>56</v>
      </c>
    </row>
  </sheetData>
  <mergeCells count="9">
    <mergeCell ref="C82:H82"/>
    <mergeCell ref="C91:H91"/>
    <mergeCell ref="E94:F94"/>
    <mergeCell ref="B2:G2"/>
    <mergeCell ref="B4:G4"/>
    <mergeCell ref="F6:G6"/>
    <mergeCell ref="F7:G7"/>
    <mergeCell ref="B9:G9"/>
    <mergeCell ref="C13:H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Stelionytė</dc:creator>
  <cp:lastModifiedBy>Indrė Kuzienė</cp:lastModifiedBy>
  <dcterms:created xsi:type="dcterms:W3CDTF">2022-04-15T08:02:02Z</dcterms:created>
  <dcterms:modified xsi:type="dcterms:W3CDTF">2025-11-25T13:09:21Z</dcterms:modified>
</cp:coreProperties>
</file>