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RT\25VR-72838 (11593)\"/>
    </mc:Choice>
  </mc:AlternateContent>
  <xr:revisionPtr revIDLastSave="0" documentId="13_ncr:1_{3DE58EEA-FC42-45ED-8196-4F74910A0B27}" xr6:coauthVersionLast="47" xr6:coauthVersionMax="47" xr10:uidLastSave="{00000000-0000-0000-0000-000000000000}"/>
  <bookViews>
    <workbookView xWindow="444" yWindow="1536" windowWidth="22596" windowHeight="11304" xr2:uid="{00000000-000D-0000-FFFF-FFFF00000000}"/>
  </bookViews>
  <sheets>
    <sheet name="Specifikacija"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6" l="1"/>
  <c r="H33" i="6" s="1"/>
  <c r="G32" i="6"/>
  <c r="H32" i="6" s="1"/>
  <c r="G31" i="6"/>
  <c r="H31" i="6" s="1"/>
  <c r="G30" i="6"/>
  <c r="H30" i="6" s="1"/>
  <c r="G29" i="6"/>
  <c r="H29" i="6" s="1"/>
  <c r="G28" i="6"/>
  <c r="H28" i="6" s="1"/>
  <c r="G27" i="6"/>
  <c r="H27" i="6" s="1"/>
  <c r="G26" i="6"/>
  <c r="H26" i="6" s="1"/>
  <c r="G25" i="6"/>
  <c r="H25" i="6" s="1"/>
  <c r="G24" i="6"/>
  <c r="H24" i="6" s="1"/>
  <c r="G23" i="6"/>
  <c r="H23" i="6" s="1"/>
  <c r="G22" i="6"/>
  <c r="H22" i="6" s="1"/>
  <c r="G21" i="6"/>
  <c r="H21" i="6" s="1"/>
  <c r="G20" i="6"/>
  <c r="H20" i="6" s="1"/>
  <c r="H34" i="6" l="1"/>
  <c r="G34" i="6"/>
</calcChain>
</file>

<file path=xl/sharedStrings.xml><?xml version="1.0" encoding="utf-8"?>
<sst xmlns="http://schemas.openxmlformats.org/spreadsheetml/2006/main" count="80" uniqueCount="58">
  <si>
    <t>Pirkimo dalies Nr.</t>
  </si>
  <si>
    <t>Aprašymas</t>
  </si>
  <si>
    <t>BVPŽ kodas</t>
  </si>
  <si>
    <t>Maksimalus kiekis</t>
  </si>
  <si>
    <t>Suma su PVM (Eur)</t>
  </si>
  <si>
    <t>Matavimo vienetai</t>
  </si>
  <si>
    <t>vnt</t>
  </si>
  <si>
    <t>ml</t>
  </si>
  <si>
    <t>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 Nepateikus šių dokumentų kartu su pasiūlymu, tiekėjų pasiūlymai bus atmesti.</t>
  </si>
  <si>
    <t>Sutarties vykdymo laikotarpiu apie bet kokius produktų pakeitimus, su produktais susijusius galimus nepageidaujamus įvykius keliančius pavojų tyrimų kokybei - pacientų saugumui, laboratorijos personalo saugumui, tiekėjas turi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</si>
  <si>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</si>
  <si>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</si>
  <si>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Tiekėjas turi tiekti prekes, atitinkančias Europos direktyvų nuostatas. Siūlantiems reagentus ir pagalbines priemones pateikti atitikties dokumentą pagal Europos direktyvų nuostatas, kuris atitinka CE sertifikatą.</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</si>
  <si>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</si>
  <si>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Kaina be PVM</t>
  </si>
  <si>
    <t>DAPI dažas, 1 μg/ml ar didesnės koncentracijos</t>
  </si>
  <si>
    <t>Želatina ląstelių kultūroms, 2% ar didesnės koncentracijos, suspenduota PBS be kalcio ir magnio jonų</t>
  </si>
  <si>
    <t>Askorbo rūgštis, grynumas 99% ar didesnis</t>
  </si>
  <si>
    <t>g</t>
  </si>
  <si>
    <t>Formaldehido 4% tirpalas, skiestas PBS, pH 7.0</t>
  </si>
  <si>
    <t>reakcijos</t>
  </si>
  <si>
    <r>
      <t xml:space="preserve">Reagentų ir pagalbinių medžiagų rinkinys indukuotų pluripotentinių ląstelių kokybės kontrolei
</t>
    </r>
    <r>
      <rPr>
        <sz val="11"/>
        <color theme="1"/>
        <rFont val="Arial"/>
        <family val="2"/>
        <charset val="186"/>
      </rPr>
      <t>- Siūlyti tik pilną komplektą</t>
    </r>
  </si>
  <si>
    <t>1.1</t>
  </si>
  <si>
    <t>1.2</t>
  </si>
  <si>
    <t>1.3</t>
  </si>
  <si>
    <t>1.4</t>
  </si>
  <si>
    <t>1.5</t>
  </si>
  <si>
    <t>1.6</t>
  </si>
  <si>
    <t>1.7</t>
  </si>
  <si>
    <t>1.8</t>
  </si>
  <si>
    <t>1.9</t>
  </si>
  <si>
    <t>1.10</t>
  </si>
  <si>
    <t>1.11</t>
  </si>
  <si>
    <t>1.12</t>
  </si>
  <si>
    <t>1.13</t>
  </si>
  <si>
    <t>1.14</t>
  </si>
  <si>
    <t>Viso pirkimo daliai</t>
  </si>
  <si>
    <t>33696500-0 Laboratoriniai reagentai</t>
  </si>
  <si>
    <r>
      <t xml:space="preserve">Rinkinys mikoplazmų detekcijai, su teigiama kontrole, gali detektuoti </t>
    </r>
    <r>
      <rPr>
        <i/>
        <sz val="11"/>
        <color rgb="FF000000"/>
        <rFont val="Arial"/>
        <family val="2"/>
        <charset val="186"/>
      </rPr>
      <t>A. laidlawii, M. hominis, M. arginini, M. fermentans, M. hyorhinis, M. salivarum, M. pirum, M. orale</t>
    </r>
    <r>
      <rPr>
        <sz val="11"/>
        <color rgb="FF000000"/>
        <rFont val="Arial"/>
        <family val="2"/>
        <charset val="186"/>
      </rPr>
      <t>, detekcijos jautrumas 5 x 10^5 cfu/ml ar mažesnis vienetų skaičius, suderinamas su serumo turinčiomis terpėmis</t>
    </r>
  </si>
  <si>
    <t>Organinių garų respiratorius, sugeria alkoholio garus, vienkartinis</t>
  </si>
  <si>
    <t>mikrolitrai</t>
  </si>
  <si>
    <t>Stiklinės petri lėkštelės, ne mažesnio nei 55 mm diametro</t>
  </si>
  <si>
    <t>Tiekėjas turi pateikti dokumentus (lietuvių arba anglų kalba), įrodančius parduodamos prekės ir siūlomos panaudai įrangos atitikimą kokybės ir techniniams reikalavimams, nurodytiems pirkimo dokumentų techninėje specifikacijoje: gamintojo parengtus katalogus, nuorodas į internetinį tinklapį, siūlomų prekių techninių charakteristikų aprašymus, prietaisų vartotojo vadovus, reagentų ir pagalbinių priemonių aprašymus ir kitus objektyvius, pasiūlymo tinkamumą įrodančius dokumentus (pdf formatu). Tiekėjo ir gamintojo savideklaracijos nėra laikomos pakankamais - tinkamais atitikimo  Techninei specifikacijai įrodymais.</t>
  </si>
  <si>
    <t xml:space="preserve">Tiekėjas turi pateikti reagentų ir pagalbinių priemonių saugos duomenų lapus ir kitą su tyrimo procesu susijusią svarbią informaciją iki panaudai teikiamo prietaiso instaliavimo. </t>
  </si>
  <si>
    <t xml:space="preserve">Iki panaudai teikiamo prietaiso instaliavimo, Tiekėjas turi pateikti detalų prietaiso priežiūros planą ir instrukcijas. </t>
  </si>
  <si>
    <t>Panaudos davėjas įsipareigoja panaudai teikiamą (-us) prietaisą (-us) perduoti (pristatyti, paruošti, išbandyti, apmokyti PO darbuotojus juo dirbti, jei reikia, atlikti tyrimų verifikavimą) VšĮ Vilniaus universiteto ligoninei Santaros klinikoms ne vėliau kaip per vieną mėnesį nuo sutarties pasirašymo. Esant objektyvioms priežastims, Tiekėjas raštu gali prašyti pratęsti turto perdavimo terminą dar per vieną mėnesį, tokiu atveju naujas turto perdavimo terminas nustatomas abipusiu raštišku šalių sutarimu.</t>
  </si>
  <si>
    <t>Panaudos davėjas privalo savo sąskaita užtikrinti Turto techninę priežiūrą, programinės įrangos atnaujinimą bei gedimų diagnostiką ir šalinimą/remontą visą panaudos sutarties galiojimo terminą. Prietaiso darbo sutrikdymo/gedimo šalinimo darbai turi būti pradėti vykdyti ne vėliau kaip per 4 valandas po pranešimo apie prietaiso gedimą gavimo darbo dienomis ir per 6 valandas poilsio ir švenčių dienomis. Nepavykus prietaiso suremontuoti per 14 kalendorinių dienų, Panaudos davėjas Perkančiąjai organizacijai pateikia lygiavertį prietaisą tyrimams atlikti. Jei panaudai suteiktas prietaisas sugedęs nepataisomai arba jo nepavyksta sutaisyti per 30 kalendorinių dienų, tada Tiekėjas Perkančiąjai organizacijai nemokamai pakeičia to paties modelio ar lygiaverčiu prietaisu. Esant objektyvioms priežastims, Tiekėjas raštu gali prašyti pratęsti prietaiso pakeitimo - pateikimo terminą dar per vieną mėnesį, tokiu atveju naujas prietaiso pristatymo terminas nustatomas abipusiu raštišku šalių sutarimu.</t>
  </si>
  <si>
    <t>Matrigel ekstraląstelinė matrica, fasuotė ne didesnė nei 10 ml</t>
  </si>
  <si>
    <t>Suma be PVM (Eur)</t>
  </si>
  <si>
    <t>Alexa fluor 488 anti-AFP fluoroforo-antikūno konjugatas, originaliai produkuotas triušio, tinkamas imunocitochemijai, fasuotė ne didesnė nei 100 mikrolitrų</t>
  </si>
  <si>
    <t>Alexa fluor 488 anti-SMA fluoroforo-antikūno konjugatas, originaliai produkuotas triušio, tinkamas imunocitochemijai, fasuotė ne didesnė nei 100 mikrolitrų</t>
  </si>
  <si>
    <t>Alexa fluor 647 anti-SMA fluoroforo-antikūno konjugatas, originaliai produkuotas triušio, tinkamas imunocitochemijai, fasuotė ne didesnė nei 100 mikrolitrų</t>
  </si>
  <si>
    <t>Alexa fluor 488 anti-TUJ1 fluoroforo-antikūno konjugatas, originaliai produkuotas triušio, tinkamas imunocitochemijai, fasuotė ne didesnė nei 100 mikrolitrų</t>
  </si>
  <si>
    <t>PE anti-TUJ1 fluoroforo-antikūno konjugatas, originaliai produkuotas triušio, tinkamas tėkmės citometrijai, fasuotė ne didesnė nei 100 mikrolitrų</t>
  </si>
  <si>
    <t>Alexa fluor 555 anti-TUJ1 fluoroforo-antikūno konjugatas, originaliai produkuotas triušio, tinkamas imunocitochemijai, fasuotė ne didesnė nei 100 mikrolitrų</t>
  </si>
  <si>
    <r>
      <rPr>
        <sz val="11"/>
        <rFont val="Arial"/>
        <family val="2"/>
        <charset val="186"/>
      </rPr>
      <t>Prekėms (kiekvienai pirkimo daliai atskirai) nustatomas Tiekėjo pasiūlytas arba Prekių gamintojo taikomas garantinis terminas. Garantinis terminas, skaičiuojamas nuo Prekių perdavimo–priėmimo akto ar Sąskaitos (kai Prekių perdavimo–priėmimo aktas nėra pasirašomas) pasirašymo dienos.</t>
    </r>
    <r>
      <rPr>
        <b/>
        <sz val="12"/>
        <rFont val="Aptos"/>
        <family val="2"/>
      </rPr>
      <t xml:space="preserve"> </t>
    </r>
    <r>
      <rPr>
        <sz val="12"/>
        <rFont val="Aptos"/>
        <family val="2"/>
      </rPr>
      <t>Pateiktų prekių galiojimo laikas pristatymo metu turi būti ne trumpesnis kaip 6 mėnesiai.</t>
    </r>
  </si>
  <si>
    <t>VšĮ VILNIAUS UNIVERSITETO LIGONINĖ SANTAROS KLINIKOS</t>
  </si>
  <si>
    <t>TECHNINĖS SPECIFIKACIJOS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</si>
</sst>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name val="Arial"/>
      <family val="2"/>
      <charset val="186"/>
    </font>
    <font>
      <sz val="11"/>
      <color theme="1"/>
      <name val="Arial"/>
      <family val="2"/>
      <charset val="186"/>
    </font>
    <font>
      <sz val="8"/>
      <name val="Calibri"/>
      <family val="2"/>
      <scheme val="minor"/>
    </font>
    <font>
      <b/>
      <sz val="11"/>
      <color theme="1"/>
      <name val="Arial"/>
      <family val="2"/>
      <charset val="186"/>
    </font>
    <font>
      <b/>
      <sz val="11"/>
      <name val="Arial"/>
      <family val="2"/>
      <charset val="186"/>
    </font>
    <font>
      <sz val="11"/>
      <color rgb="FF000000"/>
      <name val="Arial"/>
      <family val="2"/>
      <charset val="186"/>
    </font>
    <font>
      <b/>
      <sz val="11"/>
      <color rgb="FF000000"/>
      <name val="Arial"/>
      <family val="2"/>
      <charset val="186"/>
    </font>
    <font>
      <b/>
      <sz val="11"/>
      <color theme="1"/>
      <name val="Calibri"/>
      <family val="2"/>
      <charset val="186"/>
      <scheme val="minor"/>
    </font>
    <font>
      <i/>
      <sz val="11"/>
      <color rgb="FF000000"/>
      <name val="Arial"/>
      <family val="2"/>
      <charset val="186"/>
    </font>
    <font>
      <sz val="11"/>
      <color rgb="FF9C0006"/>
      <name val="Calibri"/>
      <family val="2"/>
      <charset val="186"/>
      <scheme val="minor"/>
    </font>
    <font>
      <b/>
      <sz val="11"/>
      <color rgb="FFFF0000"/>
      <name val="Calibri"/>
      <family val="2"/>
      <charset val="186"/>
      <scheme val="minor"/>
    </font>
    <font>
      <sz val="12"/>
      <color rgb="FF0C64C0"/>
      <name val="Aptos"/>
      <family val="2"/>
    </font>
    <font>
      <b/>
      <sz val="12"/>
      <name val="Aptos"/>
      <family val="2"/>
    </font>
    <font>
      <sz val="12"/>
      <name val="Aptos"/>
      <family val="2"/>
    </font>
    <font>
      <b/>
      <sz val="11"/>
      <color theme="1"/>
      <name val="Arial"/>
      <family val="2"/>
    </font>
  </fonts>
  <fills count="3">
    <fill>
      <patternFill patternType="none"/>
    </fill>
    <fill>
      <patternFill patternType="gray125"/>
    </fill>
    <fill>
      <patternFill patternType="solid">
        <fgColor rgb="FFFFC7CE"/>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2" borderId="0" applyNumberFormat="0" applyBorder="0" applyAlignment="0" applyProtection="0"/>
  </cellStyleXfs>
  <cellXfs count="32">
    <xf numFmtId="0" fontId="0" fillId="0" borderId="0" xfId="0"/>
    <xf numFmtId="0" fontId="4" fillId="0" borderId="0" xfId="0" applyFont="1" applyAlignment="1">
      <alignment horizontal="right" wrapText="1"/>
    </xf>
    <xf numFmtId="0" fontId="2" fillId="0" borderId="0" xfId="0" applyFont="1"/>
    <xf numFmtId="0" fontId="2" fillId="0" borderId="0" xfId="0" applyFont="1" applyAlignment="1">
      <alignment horizontal="right" vertical="top"/>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2" xfId="0" applyFont="1" applyBorder="1" applyAlignment="1">
      <alignment horizontal="left" vertical="center" wrapText="1"/>
    </xf>
    <xf numFmtId="2"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8" fillId="0" borderId="0" xfId="0" applyFont="1"/>
    <xf numFmtId="0" fontId="11" fillId="0" borderId="0" xfId="0" applyFont="1"/>
    <xf numFmtId="0" fontId="0" fillId="0" borderId="1" xfId="0" applyBorder="1" applyAlignment="1">
      <alignment horizontal="center" vertical="center"/>
    </xf>
    <xf numFmtId="0" fontId="0" fillId="0" borderId="0" xfId="0" applyAlignment="1">
      <alignment wrapText="1"/>
    </xf>
    <xf numFmtId="0" fontId="2" fillId="0" borderId="1" xfId="0" applyFont="1" applyBorder="1" applyAlignment="1">
      <alignment vertical="center" wrapText="1"/>
    </xf>
    <xf numFmtId="0" fontId="7" fillId="0" borderId="1" xfId="0" applyFont="1" applyBorder="1" applyAlignment="1">
      <alignment horizontal="right" vertical="center"/>
    </xf>
    <xf numFmtId="0" fontId="8" fillId="0" borderId="1" xfId="0" applyFont="1" applyBorder="1" applyAlignment="1">
      <alignment horizontal="right" vertical="center"/>
    </xf>
    <xf numFmtId="0" fontId="2" fillId="0" borderId="1" xfId="0" quotePrefix="1" applyFont="1" applyBorder="1" applyAlignment="1">
      <alignment horizontal="right" vertical="center"/>
    </xf>
    <xf numFmtId="0" fontId="4" fillId="0" borderId="1" xfId="0" applyFont="1" applyBorder="1" applyAlignment="1">
      <alignment horizontal="right" vertical="center" wrapText="1"/>
    </xf>
    <xf numFmtId="0" fontId="4" fillId="0" borderId="1" xfId="0" applyFont="1" applyBorder="1" applyAlignment="1">
      <alignment horizontal="center" vertical="center"/>
    </xf>
    <xf numFmtId="2"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shrinkToFit="1"/>
    </xf>
    <xf numFmtId="0" fontId="1" fillId="0" borderId="1" xfId="0" applyFont="1" applyBorder="1" applyAlignment="1">
      <alignment vertical="center" wrapText="1"/>
    </xf>
    <xf numFmtId="0" fontId="6" fillId="0" borderId="1" xfId="0" applyFont="1" applyBorder="1" applyAlignment="1">
      <alignment vertical="center" wrapText="1"/>
    </xf>
    <xf numFmtId="0" fontId="8" fillId="0" borderId="0" xfId="0" applyFont="1" applyAlignment="1">
      <alignment horizontal="center" vertical="center"/>
    </xf>
    <xf numFmtId="0" fontId="12" fillId="0" borderId="0" xfId="0" applyFont="1"/>
    <xf numFmtId="0" fontId="5" fillId="0" borderId="0" xfId="0" applyFont="1" applyAlignment="1">
      <alignment horizontal="center" vertical="center"/>
    </xf>
    <xf numFmtId="0" fontId="2" fillId="0" borderId="0" xfId="0" applyFont="1" applyAlignment="1">
      <alignment vertical="top" wrapText="1"/>
    </xf>
    <xf numFmtId="0" fontId="1" fillId="0" borderId="0" xfId="0" applyFont="1" applyAlignment="1">
      <alignment vertical="top" wrapText="1"/>
    </xf>
    <xf numFmtId="0" fontId="5" fillId="0" borderId="0" xfId="0" applyFont="1" applyAlignment="1">
      <alignment horizontal="center" vertical="center"/>
    </xf>
    <xf numFmtId="0" fontId="15" fillId="0" borderId="0" xfId="0" applyFont="1" applyAlignment="1">
      <alignment horizontal="center"/>
    </xf>
  </cellXfs>
  <cellStyles count="2">
    <cellStyle name="Bad 2" xfId="1" xr:uid="{53B9DF25-2D21-4186-8573-F3FE3F2D20FE}"/>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78715-C01E-43C5-B2AB-CC0215CD3393}">
  <dimension ref="A1:P36"/>
  <sheetViews>
    <sheetView tabSelected="1" topLeftCell="A19" zoomScale="70" zoomScaleNormal="70" workbookViewId="0">
      <selection activeCell="G22" sqref="G22"/>
    </sheetView>
  </sheetViews>
  <sheetFormatPr defaultRowHeight="14.4" x14ac:dyDescent="0.3"/>
  <cols>
    <col min="1" max="1" width="19.5546875" customWidth="1"/>
    <col min="2" max="2" width="68.5546875" customWidth="1"/>
    <col min="3" max="3" width="31" style="14" customWidth="1"/>
    <col min="4" max="12" width="31" customWidth="1"/>
  </cols>
  <sheetData>
    <row r="1" spans="1:15" x14ac:dyDescent="0.3">
      <c r="B1" s="31" t="s">
        <v>56</v>
      </c>
      <c r="C1" s="31"/>
      <c r="D1" s="31"/>
      <c r="E1" s="31"/>
      <c r="F1" s="31"/>
      <c r="G1" s="31"/>
      <c r="H1" s="31"/>
    </row>
    <row r="2" spans="1:15" s="2" customFormat="1" x14ac:dyDescent="0.3">
      <c r="A2" s="1"/>
      <c r="B2" s="30" t="s">
        <v>57</v>
      </c>
      <c r="C2" s="30"/>
      <c r="D2" s="30"/>
      <c r="E2" s="30"/>
      <c r="F2" s="30"/>
      <c r="G2" s="30"/>
      <c r="H2" s="30"/>
      <c r="I2"/>
      <c r="J2"/>
      <c r="K2"/>
      <c r="L2"/>
      <c r="M2"/>
      <c r="N2"/>
      <c r="O2"/>
    </row>
    <row r="3" spans="1:15" s="2" customFormat="1" x14ac:dyDescent="0.3">
      <c r="A3" s="1"/>
      <c r="B3" s="27"/>
      <c r="C3" s="27"/>
      <c r="D3" s="27"/>
      <c r="E3" s="27"/>
      <c r="F3" s="27"/>
      <c r="G3" s="27"/>
      <c r="H3" s="27"/>
      <c r="I3"/>
      <c r="J3"/>
      <c r="K3"/>
      <c r="L3"/>
      <c r="M3"/>
      <c r="N3"/>
      <c r="O3"/>
    </row>
    <row r="4" spans="1:15" s="2" customFormat="1" ht="44.25" customHeight="1" x14ac:dyDescent="0.3">
      <c r="A4" s="3">
        <v>1</v>
      </c>
      <c r="B4" s="28" t="s">
        <v>42</v>
      </c>
      <c r="C4" s="28"/>
      <c r="D4" s="28"/>
      <c r="E4" s="28"/>
      <c r="F4" s="28"/>
      <c r="G4" s="28"/>
      <c r="H4" s="28"/>
      <c r="I4"/>
      <c r="J4"/>
      <c r="K4"/>
      <c r="L4"/>
      <c r="M4"/>
      <c r="N4"/>
      <c r="O4"/>
    </row>
    <row r="5" spans="1:15" s="2" customFormat="1" ht="33.75" customHeight="1" x14ac:dyDescent="0.3">
      <c r="A5" s="3">
        <v>2</v>
      </c>
      <c r="B5" s="28" t="s">
        <v>13</v>
      </c>
      <c r="C5" s="28"/>
      <c r="D5" s="28"/>
      <c r="E5" s="28"/>
      <c r="F5" s="28"/>
      <c r="G5" s="28"/>
      <c r="H5" s="28"/>
      <c r="I5"/>
      <c r="J5"/>
      <c r="K5"/>
      <c r="L5"/>
      <c r="M5"/>
      <c r="N5"/>
      <c r="O5"/>
    </row>
    <row r="6" spans="1:15" s="2" customFormat="1" x14ac:dyDescent="0.3">
      <c r="A6" s="3">
        <v>3</v>
      </c>
      <c r="B6" s="28" t="s">
        <v>12</v>
      </c>
      <c r="C6" s="28"/>
      <c r="D6" s="28"/>
      <c r="E6" s="28"/>
      <c r="F6" s="28"/>
      <c r="G6" s="28"/>
      <c r="H6" s="28"/>
      <c r="I6"/>
      <c r="J6"/>
      <c r="K6"/>
      <c r="L6"/>
      <c r="M6"/>
      <c r="N6"/>
      <c r="O6"/>
    </row>
    <row r="7" spans="1:15" s="2" customFormat="1" x14ac:dyDescent="0.3">
      <c r="A7" s="3">
        <v>4</v>
      </c>
      <c r="B7" s="28" t="s">
        <v>11</v>
      </c>
      <c r="C7" s="28"/>
      <c r="D7" s="28"/>
      <c r="E7" s="28"/>
      <c r="F7" s="28"/>
      <c r="G7" s="28"/>
      <c r="H7" s="28"/>
      <c r="I7"/>
      <c r="J7"/>
      <c r="K7"/>
      <c r="L7"/>
      <c r="M7"/>
      <c r="N7"/>
      <c r="O7"/>
    </row>
    <row r="8" spans="1:15" s="2" customFormat="1" ht="32.25" customHeight="1" x14ac:dyDescent="0.3">
      <c r="A8" s="3">
        <v>5</v>
      </c>
      <c r="B8" s="28" t="s">
        <v>10</v>
      </c>
      <c r="C8" s="28"/>
      <c r="D8" s="28"/>
      <c r="E8" s="28"/>
      <c r="F8" s="28"/>
      <c r="G8" s="28"/>
      <c r="H8" s="28"/>
      <c r="I8"/>
      <c r="J8"/>
      <c r="K8"/>
      <c r="L8"/>
      <c r="M8"/>
      <c r="N8"/>
      <c r="O8"/>
    </row>
    <row r="9" spans="1:15" s="2" customFormat="1" ht="18.75" customHeight="1" x14ac:dyDescent="0.3">
      <c r="A9" s="3">
        <v>6</v>
      </c>
      <c r="B9" s="28" t="s">
        <v>43</v>
      </c>
      <c r="C9" s="28"/>
      <c r="D9" s="28"/>
      <c r="E9" s="28"/>
      <c r="F9" s="28"/>
      <c r="G9" s="28"/>
      <c r="H9" s="28"/>
      <c r="I9"/>
      <c r="J9"/>
      <c r="K9"/>
      <c r="L9"/>
      <c r="M9"/>
      <c r="N9"/>
      <c r="O9"/>
    </row>
    <row r="10" spans="1:15" s="2" customFormat="1" x14ac:dyDescent="0.3">
      <c r="A10" s="3">
        <v>7</v>
      </c>
      <c r="B10" s="28" t="s">
        <v>44</v>
      </c>
      <c r="C10" s="28"/>
      <c r="D10" s="28"/>
      <c r="E10" s="28"/>
      <c r="F10" s="28"/>
      <c r="G10" s="28"/>
      <c r="H10" s="28"/>
      <c r="I10"/>
      <c r="J10"/>
      <c r="K10"/>
      <c r="L10"/>
      <c r="M10"/>
      <c r="N10"/>
      <c r="O10"/>
    </row>
    <row r="11" spans="1:15" s="2" customFormat="1" ht="31.5" customHeight="1" x14ac:dyDescent="0.3">
      <c r="A11" s="3">
        <v>8</v>
      </c>
      <c r="B11" s="28" t="s">
        <v>9</v>
      </c>
      <c r="C11" s="28"/>
      <c r="D11" s="28"/>
      <c r="E11" s="28"/>
      <c r="F11" s="28"/>
      <c r="G11" s="28"/>
      <c r="H11" s="28"/>
      <c r="I11"/>
      <c r="J11"/>
      <c r="K11"/>
      <c r="L11"/>
      <c r="M11"/>
      <c r="N11"/>
      <c r="O11"/>
    </row>
    <row r="12" spans="1:15" s="2" customFormat="1" ht="33" customHeight="1" x14ac:dyDescent="0.3">
      <c r="A12" s="3">
        <v>9</v>
      </c>
      <c r="B12" s="28" t="s">
        <v>45</v>
      </c>
      <c r="C12" s="28"/>
      <c r="D12" s="28"/>
      <c r="E12" s="28"/>
      <c r="F12" s="28"/>
      <c r="G12" s="28"/>
      <c r="H12" s="28"/>
      <c r="I12"/>
      <c r="J12"/>
      <c r="K12"/>
      <c r="L12"/>
      <c r="M12"/>
      <c r="N12"/>
      <c r="O12"/>
    </row>
    <row r="13" spans="1:15" s="2" customFormat="1" ht="71.25" customHeight="1" x14ac:dyDescent="0.3">
      <c r="A13" s="3">
        <v>10</v>
      </c>
      <c r="B13" s="28" t="s">
        <v>46</v>
      </c>
      <c r="C13" s="28"/>
      <c r="D13" s="28"/>
      <c r="E13" s="28"/>
      <c r="F13" s="28"/>
      <c r="G13" s="28"/>
      <c r="H13" s="28"/>
      <c r="I13"/>
      <c r="J13"/>
      <c r="K13"/>
      <c r="L13"/>
      <c r="M13"/>
      <c r="N13"/>
      <c r="O13"/>
    </row>
    <row r="14" spans="1:15" s="2" customFormat="1" ht="75.75" customHeight="1" x14ac:dyDescent="0.3">
      <c r="A14" s="3">
        <v>11</v>
      </c>
      <c r="B14" s="28" t="s">
        <v>8</v>
      </c>
      <c r="C14" s="28"/>
      <c r="D14" s="28"/>
      <c r="E14" s="28"/>
      <c r="F14" s="28"/>
      <c r="G14" s="28"/>
      <c r="H14" s="28"/>
      <c r="J14"/>
      <c r="K14"/>
      <c r="L14"/>
      <c r="M14"/>
      <c r="N14"/>
      <c r="O14"/>
    </row>
    <row r="15" spans="1:15" s="2" customFormat="1" ht="35.25" customHeight="1" x14ac:dyDescent="0.3">
      <c r="A15" s="3">
        <v>12</v>
      </c>
      <c r="B15" s="29" t="s">
        <v>55</v>
      </c>
      <c r="C15" s="28"/>
      <c r="D15" s="28"/>
      <c r="E15" s="28"/>
      <c r="F15" s="28"/>
      <c r="G15" s="28"/>
      <c r="H15" s="28"/>
      <c r="I15" s="26"/>
      <c r="J15"/>
      <c r="K15"/>
      <c r="L15"/>
      <c r="M15"/>
      <c r="N15"/>
      <c r="O15"/>
    </row>
    <row r="16" spans="1:15" x14ac:dyDescent="0.3">
      <c r="B16" s="12"/>
    </row>
    <row r="18" spans="1:16" x14ac:dyDescent="0.3">
      <c r="A18" s="19" t="s">
        <v>0</v>
      </c>
      <c r="B18" s="20" t="s">
        <v>1</v>
      </c>
      <c r="C18" s="10" t="s">
        <v>2</v>
      </c>
      <c r="D18" s="10" t="s">
        <v>5</v>
      </c>
      <c r="E18" s="10" t="s">
        <v>3</v>
      </c>
      <c r="F18" s="21" t="s">
        <v>14</v>
      </c>
      <c r="G18" s="22" t="s">
        <v>48</v>
      </c>
      <c r="H18" s="22" t="s">
        <v>4</v>
      </c>
    </row>
    <row r="19" spans="1:16" ht="41.4" x14ac:dyDescent="0.3">
      <c r="A19" s="17">
        <v>1</v>
      </c>
      <c r="B19" s="8" t="s">
        <v>21</v>
      </c>
      <c r="C19" s="6"/>
      <c r="D19" s="13"/>
      <c r="E19" s="13"/>
      <c r="F19" s="13"/>
      <c r="G19" s="13"/>
      <c r="H19" s="13"/>
    </row>
    <row r="20" spans="1:16" s="2" customFormat="1" ht="57" x14ac:dyDescent="0.3">
      <c r="A20" s="18" t="s">
        <v>22</v>
      </c>
      <c r="B20" s="24" t="s">
        <v>38</v>
      </c>
      <c r="C20" s="6" t="s">
        <v>37</v>
      </c>
      <c r="D20" s="4" t="s">
        <v>20</v>
      </c>
      <c r="E20" s="4">
        <v>150</v>
      </c>
      <c r="F20" s="5"/>
      <c r="G20" s="5">
        <f t="shared" ref="G20:G33" si="0">E20*F20</f>
        <v>0</v>
      </c>
      <c r="H20" s="5">
        <f t="shared" ref="H20:H33" si="1">G20*1.21</f>
        <v>0</v>
      </c>
      <c r="I20"/>
      <c r="J20"/>
      <c r="K20"/>
      <c r="L20"/>
      <c r="M20"/>
      <c r="N20"/>
      <c r="O20"/>
      <c r="P20"/>
    </row>
    <row r="21" spans="1:16" s="2" customFormat="1" ht="27.6" x14ac:dyDescent="0.3">
      <c r="A21" s="18" t="s">
        <v>23</v>
      </c>
      <c r="B21" s="15" t="s">
        <v>39</v>
      </c>
      <c r="C21" s="6" t="s">
        <v>37</v>
      </c>
      <c r="D21" s="4" t="s">
        <v>6</v>
      </c>
      <c r="E21" s="4">
        <v>20</v>
      </c>
      <c r="F21" s="5"/>
      <c r="G21" s="5">
        <f t="shared" si="0"/>
        <v>0</v>
      </c>
      <c r="H21" s="5">
        <f t="shared" si="1"/>
        <v>0</v>
      </c>
      <c r="I21"/>
      <c r="J21"/>
      <c r="K21"/>
      <c r="L21"/>
      <c r="M21"/>
      <c r="N21"/>
      <c r="O21"/>
    </row>
    <row r="22" spans="1:16" s="2" customFormat="1" ht="27.6" x14ac:dyDescent="0.3">
      <c r="A22" s="18" t="s">
        <v>24</v>
      </c>
      <c r="B22" s="15" t="s">
        <v>41</v>
      </c>
      <c r="C22" s="6" t="s">
        <v>37</v>
      </c>
      <c r="D22" s="4" t="s">
        <v>6</v>
      </c>
      <c r="E22" s="4">
        <v>100</v>
      </c>
      <c r="F22" s="5"/>
      <c r="G22" s="5">
        <f t="shared" si="0"/>
        <v>0</v>
      </c>
      <c r="H22" s="5">
        <f t="shared" si="1"/>
        <v>0</v>
      </c>
      <c r="I22"/>
      <c r="J22"/>
      <c r="K22"/>
      <c r="L22"/>
      <c r="M22"/>
      <c r="N22"/>
      <c r="O22"/>
    </row>
    <row r="23" spans="1:16" s="2" customFormat="1" ht="27.6" x14ac:dyDescent="0.3">
      <c r="A23" s="18" t="s">
        <v>25</v>
      </c>
      <c r="B23" s="23" t="s">
        <v>16</v>
      </c>
      <c r="C23" s="7" t="s">
        <v>37</v>
      </c>
      <c r="D23" s="4" t="s">
        <v>7</v>
      </c>
      <c r="E23" s="4">
        <v>100</v>
      </c>
      <c r="F23" s="5"/>
      <c r="G23" s="5">
        <f t="shared" si="0"/>
        <v>0</v>
      </c>
      <c r="H23" s="5">
        <f t="shared" si="1"/>
        <v>0</v>
      </c>
      <c r="I23"/>
      <c r="J23"/>
      <c r="K23"/>
      <c r="L23"/>
      <c r="M23"/>
      <c r="N23"/>
      <c r="O23"/>
    </row>
    <row r="24" spans="1:16" s="2" customFormat="1" ht="27.6" x14ac:dyDescent="0.3">
      <c r="A24" s="18" t="s">
        <v>26</v>
      </c>
      <c r="B24" s="23" t="s">
        <v>47</v>
      </c>
      <c r="C24" s="7" t="s">
        <v>37</v>
      </c>
      <c r="D24" s="4" t="s">
        <v>7</v>
      </c>
      <c r="E24" s="4">
        <v>10</v>
      </c>
      <c r="F24" s="5"/>
      <c r="G24" s="5">
        <f t="shared" si="0"/>
        <v>0</v>
      </c>
      <c r="H24" s="5">
        <f t="shared" si="1"/>
        <v>0</v>
      </c>
      <c r="I24"/>
      <c r="J24"/>
      <c r="K24"/>
      <c r="L24"/>
      <c r="M24"/>
      <c r="N24"/>
      <c r="O24"/>
    </row>
    <row r="25" spans="1:16" s="2" customFormat="1" ht="41.4" x14ac:dyDescent="0.3">
      <c r="A25" s="18" t="s">
        <v>27</v>
      </c>
      <c r="B25" s="23" t="s">
        <v>49</v>
      </c>
      <c r="C25" s="7" t="s">
        <v>37</v>
      </c>
      <c r="D25" s="4" t="s">
        <v>40</v>
      </c>
      <c r="E25" s="4">
        <v>100</v>
      </c>
      <c r="F25" s="5"/>
      <c r="G25" s="5">
        <f t="shared" si="0"/>
        <v>0</v>
      </c>
      <c r="H25" s="5">
        <f t="shared" si="1"/>
        <v>0</v>
      </c>
      <c r="I25"/>
      <c r="J25"/>
      <c r="K25"/>
      <c r="L25"/>
      <c r="M25"/>
      <c r="N25"/>
      <c r="O25"/>
    </row>
    <row r="26" spans="1:16" s="2" customFormat="1" ht="41.4" x14ac:dyDescent="0.3">
      <c r="A26" s="18" t="s">
        <v>28</v>
      </c>
      <c r="B26" s="23" t="s">
        <v>50</v>
      </c>
      <c r="C26" s="7" t="s">
        <v>37</v>
      </c>
      <c r="D26" s="4" t="s">
        <v>40</v>
      </c>
      <c r="E26" s="4">
        <v>100</v>
      </c>
      <c r="F26" s="5"/>
      <c r="G26" s="5">
        <f t="shared" si="0"/>
        <v>0</v>
      </c>
      <c r="H26" s="5">
        <f t="shared" si="1"/>
        <v>0</v>
      </c>
      <c r="I26"/>
      <c r="J26"/>
      <c r="K26"/>
      <c r="L26"/>
      <c r="M26"/>
      <c r="N26"/>
      <c r="O26"/>
    </row>
    <row r="27" spans="1:16" s="2" customFormat="1" ht="41.4" x14ac:dyDescent="0.3">
      <c r="A27" s="18" t="s">
        <v>29</v>
      </c>
      <c r="B27" s="23" t="s">
        <v>51</v>
      </c>
      <c r="C27" s="7" t="s">
        <v>37</v>
      </c>
      <c r="D27" s="4" t="s">
        <v>40</v>
      </c>
      <c r="E27" s="4">
        <v>100</v>
      </c>
      <c r="F27" s="5"/>
      <c r="G27" s="5">
        <f t="shared" si="0"/>
        <v>0</v>
      </c>
      <c r="H27" s="5">
        <f t="shared" si="1"/>
        <v>0</v>
      </c>
      <c r="I27"/>
      <c r="J27"/>
      <c r="K27"/>
      <c r="L27"/>
      <c r="M27"/>
      <c r="N27"/>
      <c r="O27"/>
    </row>
    <row r="28" spans="1:16" s="2" customFormat="1" ht="41.4" x14ac:dyDescent="0.3">
      <c r="A28" s="18" t="s">
        <v>30</v>
      </c>
      <c r="B28" s="15" t="s">
        <v>52</v>
      </c>
      <c r="C28" s="7" t="s">
        <v>37</v>
      </c>
      <c r="D28" s="4" t="s">
        <v>40</v>
      </c>
      <c r="E28" s="4">
        <v>100</v>
      </c>
      <c r="F28" s="5"/>
      <c r="G28" s="5">
        <f t="shared" si="0"/>
        <v>0</v>
      </c>
      <c r="H28" s="5">
        <f t="shared" si="1"/>
        <v>0</v>
      </c>
      <c r="I28"/>
      <c r="J28"/>
      <c r="K28"/>
      <c r="L28"/>
      <c r="M28"/>
      <c r="N28"/>
      <c r="O28"/>
    </row>
    <row r="29" spans="1:16" s="2" customFormat="1" ht="27.6" x14ac:dyDescent="0.3">
      <c r="A29" s="18" t="s">
        <v>31</v>
      </c>
      <c r="B29" s="15" t="s">
        <v>53</v>
      </c>
      <c r="C29" s="7" t="s">
        <v>37</v>
      </c>
      <c r="D29" s="4" t="s">
        <v>40</v>
      </c>
      <c r="E29" s="4">
        <v>100</v>
      </c>
      <c r="F29" s="5"/>
      <c r="G29" s="5">
        <f t="shared" si="0"/>
        <v>0</v>
      </c>
      <c r="H29" s="5">
        <f t="shared" si="1"/>
        <v>0</v>
      </c>
      <c r="I29"/>
      <c r="J29"/>
      <c r="K29"/>
      <c r="L29"/>
      <c r="M29"/>
      <c r="N29"/>
      <c r="O29"/>
    </row>
    <row r="30" spans="1:16" s="2" customFormat="1" ht="41.4" x14ac:dyDescent="0.3">
      <c r="A30" s="18" t="s">
        <v>32</v>
      </c>
      <c r="B30" s="15" t="s">
        <v>54</v>
      </c>
      <c r="C30" s="7" t="s">
        <v>37</v>
      </c>
      <c r="D30" s="4" t="s">
        <v>40</v>
      </c>
      <c r="E30" s="4">
        <v>100</v>
      </c>
      <c r="F30" s="5"/>
      <c r="G30" s="5">
        <f t="shared" si="0"/>
        <v>0</v>
      </c>
      <c r="H30" s="5">
        <f t="shared" si="1"/>
        <v>0</v>
      </c>
      <c r="I30"/>
      <c r="J30"/>
      <c r="K30"/>
      <c r="L30"/>
      <c r="M30"/>
      <c r="N30"/>
      <c r="O30"/>
    </row>
    <row r="31" spans="1:16" s="2" customFormat="1" ht="27.6" x14ac:dyDescent="0.3">
      <c r="A31" s="18" t="s">
        <v>33</v>
      </c>
      <c r="B31" s="15" t="s">
        <v>15</v>
      </c>
      <c r="C31" s="7" t="s">
        <v>37</v>
      </c>
      <c r="D31" s="4" t="s">
        <v>7</v>
      </c>
      <c r="E31" s="4">
        <v>5</v>
      </c>
      <c r="F31" s="5"/>
      <c r="G31" s="5">
        <f t="shared" si="0"/>
        <v>0</v>
      </c>
      <c r="H31" s="5">
        <f t="shared" si="1"/>
        <v>0</v>
      </c>
      <c r="I31"/>
      <c r="J31"/>
      <c r="K31"/>
      <c r="L31"/>
      <c r="M31"/>
      <c r="N31"/>
      <c r="O31"/>
    </row>
    <row r="32" spans="1:16" s="2" customFormat="1" ht="27.6" x14ac:dyDescent="0.3">
      <c r="A32" s="18" t="s">
        <v>34</v>
      </c>
      <c r="B32" s="23" t="s">
        <v>19</v>
      </c>
      <c r="C32" s="7" t="s">
        <v>37</v>
      </c>
      <c r="D32" s="4" t="s">
        <v>7</v>
      </c>
      <c r="E32" s="4">
        <v>500</v>
      </c>
      <c r="F32" s="5"/>
      <c r="G32" s="5">
        <f t="shared" si="0"/>
        <v>0</v>
      </c>
      <c r="H32" s="5">
        <f t="shared" si="1"/>
        <v>0</v>
      </c>
      <c r="I32"/>
      <c r="J32"/>
      <c r="K32"/>
      <c r="L32"/>
      <c r="M32"/>
      <c r="N32"/>
      <c r="O32"/>
    </row>
    <row r="33" spans="1:15" s="2" customFormat="1" ht="27.6" x14ac:dyDescent="0.3">
      <c r="A33" s="18" t="s">
        <v>35</v>
      </c>
      <c r="B33" s="23" t="s">
        <v>17</v>
      </c>
      <c r="C33" s="7" t="s">
        <v>37</v>
      </c>
      <c r="D33" s="4" t="s">
        <v>18</v>
      </c>
      <c r="E33" s="4">
        <v>100</v>
      </c>
      <c r="F33" s="5"/>
      <c r="G33" s="5">
        <f t="shared" si="0"/>
        <v>0</v>
      </c>
      <c r="H33" s="5">
        <f t="shared" si="1"/>
        <v>0</v>
      </c>
      <c r="I33"/>
      <c r="J33"/>
      <c r="K33"/>
      <c r="L33"/>
      <c r="M33"/>
      <c r="N33"/>
      <c r="O33"/>
    </row>
    <row r="34" spans="1:15" s="2" customFormat="1" x14ac:dyDescent="0.3">
      <c r="A34" s="18"/>
      <c r="B34" s="6"/>
      <c r="C34" s="7"/>
      <c r="D34" s="4"/>
      <c r="E34" s="4"/>
      <c r="F34" s="16" t="s">
        <v>36</v>
      </c>
      <c r="G34" s="9">
        <f>SUM(G20:G33)</f>
        <v>0</v>
      </c>
      <c r="H34" s="9">
        <f>SUM(H20:H33)</f>
        <v>0</v>
      </c>
      <c r="I34"/>
      <c r="J34"/>
      <c r="K34"/>
      <c r="L34"/>
      <c r="M34"/>
      <c r="N34"/>
      <c r="O34"/>
    </row>
    <row r="36" spans="1:15" x14ac:dyDescent="0.3">
      <c r="F36" s="11"/>
      <c r="G36" s="25"/>
      <c r="H36" s="25"/>
    </row>
  </sheetData>
  <mergeCells count="14">
    <mergeCell ref="B1:H1"/>
    <mergeCell ref="B9:H9"/>
    <mergeCell ref="B10:H10"/>
    <mergeCell ref="B15:H15"/>
    <mergeCell ref="B2:H2"/>
    <mergeCell ref="B11:H11"/>
    <mergeCell ref="B12:H12"/>
    <mergeCell ref="B13:H13"/>
    <mergeCell ref="B14:H14"/>
    <mergeCell ref="B4:H4"/>
    <mergeCell ref="B5:H5"/>
    <mergeCell ref="B6:H6"/>
    <mergeCell ref="B7:H7"/>
    <mergeCell ref="B8:H8"/>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Minkauskas</dc:creator>
  <cp:lastModifiedBy>Rasa Mte</cp:lastModifiedBy>
  <dcterms:created xsi:type="dcterms:W3CDTF">2015-06-05T18:17:20Z</dcterms:created>
  <dcterms:modified xsi:type="dcterms:W3CDTF">2025-12-01T20:04:00Z</dcterms:modified>
</cp:coreProperties>
</file>