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rijar\Desktop\Pirkimai 2025\Krūtų implantai\"/>
    </mc:Choice>
  </mc:AlternateContent>
  <xr:revisionPtr revIDLastSave="0" documentId="13_ncr:1_{0EBE9083-5CFD-46AD-A7D5-C6AA52DE27DD}" xr6:coauthVersionLast="47" xr6:coauthVersionMax="47" xr10:uidLastSave="{00000000-0000-0000-0000-000000000000}"/>
  <bookViews>
    <workbookView xWindow="-12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F40" i="1"/>
  <c r="F41" i="1" s="1"/>
  <c r="F42" i="1" s="1"/>
  <c r="F38" i="1"/>
  <c r="F36" i="1"/>
  <c r="F34" i="1"/>
  <c r="G21" i="1"/>
</calcChain>
</file>

<file path=xl/sharedStrings.xml><?xml version="1.0" encoding="utf-8"?>
<sst xmlns="http://schemas.openxmlformats.org/spreadsheetml/2006/main" count="81" uniqueCount="75">
  <si>
    <t>KRŪTŲ IMPLANTAI</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</si>
  <si>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</si>
  <si>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</si>
  <si>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</si>
  <si>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</si>
  <si>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</si>
  <si>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</si>
  <si>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</si>
  <si>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</si>
  <si>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</si>
  <si>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</si>
  <si>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</si>
  <si>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</si>
  <si>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</si>
  <si>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</si>
  <si>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</si>
  <si>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</si>
  <si>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</si>
  <si>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</si>
  <si>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</si>
  <si>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</si>
  <si>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</si>
  <si>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</si>
  <si>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</si>
  <si>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</si>
  <si>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</si>
  <si>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</si>
  <si>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</si>
  <si>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</si>
  <si>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</si>
  <si>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</si>
  <si>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</si>
  <si>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Gamintojo techninės charakteristikos ir atitikimo techniniams reikalavimams patvirtinimas su nuoroda į kartu su pasiūlymu pateikto dokumento puslapį. Pildo tiekėjas↓</t>
  </si>
  <si>
    <t>1.1.</t>
  </si>
  <si>
    <t>Anatominės (lašo) formos krūtų implantai, užpildyti</t>
  </si>
  <si>
    <t>vnt.</t>
  </si>
  <si>
    <t>1.1.1.</t>
  </si>
  <si>
    <t xml:space="preserve">Nelygios tekstūros silikono elastomero paviršius. Nelygumų aukščio intervalas ne didesnis nei nuo 40 iki 100 µm, nelygumų skersmens intervalas ne didesnis nei nuo 50 iki 150 µm. Implanto apvalkalas: mažiausiai trys sluoksniai. 100% užpildytas stangriu formą palaikančiu medicininės paskirties silikono geliu. Implanto tūris: intervalas ne mažesnis nei nuo 100 ml iki 500 ml. Ne mažiau kaip 50 skirtingų pagal plotį, aukštį ir projekciją, modelių  intervale nuo 200 iki 400 ml. Implanto plotis intervale ne mažesnis nei 9,0 iki 17,0 cm, implanto aukštis intervalas ne mažesnis nei nuo 8,0 iki 16,0 cm. Anatominė/lašo forma išliekanti tiek vertikalioje, tiek ir horizontalioje padėtyje. Orientacinės žymės: implanto padėtį patvirtinančios, apčiuopiamos ir rentgeno nuotraukoje matomos žymės. Tiekėjas privalo pateikti bent vieną, prospektyvinio multi-centrinio tyrimo pagrindu parengtą mokslinę publikaciją (straipsnį, tyrimą), įrodančią konkursui siūlomų implantų saugumą ne trumpesniu nei 10 metų laikotarpiu. </t>
  </si>
  <si>
    <t>1.2.</t>
  </si>
  <si>
    <t>Apvalios formos krūtų implantai, užpildyti silikonu</t>
  </si>
  <si>
    <t>1.2.1.</t>
  </si>
  <si>
    <t xml:space="preserve">Nelygios tekstūros silikono elastomero paviršiaus nelygumų aukštis 40-100 µm, nelygumų skersmuo 50-150 µm ir glotnus silikono elastomero paviršius. Mažiausiai trys sluoksnių implanto apvalkalas. 100% užpildytas ne mažiau kai dviejų skirtingo klampumo tipo medicininės paskirties silikono geliu nelygios tekstūros silikono elastomero paviršiumi ir vieno klampumo tipo glotniu silikono elastomero paviršiumi. Implanto tūris: intervalas ne mažesnis nei nuo 100 ml iki 500 ml. Ne mažiau kaip 80 skirtingų pagal plotį, aukštį, projekciją ir paviršių modelių intervale nuo 200 iki 400 ml. Implanto skersmuo intervale ne mažesnis nei nuo 8,0 iki 18,0 cm. Implanto projekcija intervale ne mažesnis nei nuo 2,2 cm iki 6,6 cm. Apvalios formos. Tiekėjas privalo pateikti bent vieną, prospektyvinio multi-centrinio tyrimo pagrindu parengtą mokslinę publikaciją (straipsnį, tyrimą), įrodančią konkursui siūlomų implantų saugumą ne trumpesniu nei 10 metų laikotarpiu. </t>
  </si>
  <si>
    <t>1.3.</t>
  </si>
  <si>
    <t>Krūtų plėtikliai (ekspanderiai), užpildyti fiziologiniu tirpalu</t>
  </si>
  <si>
    <t>1.3.1.</t>
  </si>
  <si>
    <t xml:space="preserve">Nelygios tekstūros paviršius. Plėtiklio struktūra 100% užpildoma steriliu nepirogeniniu izotoniniu fiziologiniu tirpalu. Plėtiklio tūris intervale ne mažesnis nei 250 ml iki 450 ml, ne mažiau kaip 4 variantai. Skirtingų ekspanderių maksimalus užpildymo tūris skiriasi. Anatominės/lašo/kontūro profilio forma su pritvirtintais lopais skirtais fiksuoti plėtiklį/implantą prie audinių. Lopų kiekis – trys. Fiziologinio tirpalo suleidimo portas: magnetinis, lygiu paviršiumi. Implanto sandarumą garantuoja savaime užsidarantis suleidimo portas ir implanto sandarumą garantuojanti savaime užsisandarinanti buferinė zona aplink suleidimo portą. Tiekėjas privalo pateikti bent vieną, prospektyvinio multi-centrinio tyrimo pagrindu parengtą mokslinę publikaciją (straipsnį, tyrimą), įrodančią konkursui siūlomų implantų saugumą ne trumpesniu nei 10 metų laikotarpiu.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</si>
  <si>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</si>
  <si>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</si>
  <si>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</si>
  <si>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</si>
  <si>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</si>
  <si>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</si>
  <si>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</si>
  <si>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</si>
  <si>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</si>
  <si>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</si>
  <si>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</si>
  <si>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</si>
  <si>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</si>
  <si>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</si>
  <si>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</si>
  <si>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</si>
  <si>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</si>
  <si>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</si>
  <si>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</si>
  <si>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</si>
  <si>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</si>
  <si>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</si>
  <si>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</si>
  <si>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</si>
  <si>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</si>
  <si>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</si>
  <si>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3723 2025-12-01 10:55:03</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</si>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</sst>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2"/>
  <sheetViews>
    <sheetView tabSelected="1" workbookViewId="0">
      <selection activeCell="H33" sqref="H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74</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7" ht="15.95" customHeight="1" x14ac:dyDescent="0.25">
      <c r="A17" s="34" t="s">
        <v>11</v>
      </c>
      <c r="B17" s="35"/>
      <c r="C17" s="28"/>
      <c r="D17" s="29"/>
      <c r="E17" s="29"/>
      <c r="F17" s="30"/>
    </row>
    <row r="18" spans="1:7" ht="15.95" customHeight="1" x14ac:dyDescent="0.25">
      <c r="A18" s="34" t="s">
        <v>12</v>
      </c>
      <c r="B18" s="35"/>
      <c r="C18" s="28"/>
      <c r="D18" s="29"/>
      <c r="E18" s="29"/>
      <c r="F18" s="30"/>
    </row>
    <row r="19" spans="1:7" ht="48" customHeight="1" x14ac:dyDescent="0.25">
      <c r="A19" s="34" t="s">
        <v>13</v>
      </c>
      <c r="B19" s="35"/>
      <c r="C19" s="28"/>
      <c r="D19" s="29"/>
      <c r="E19" s="29"/>
      <c r="F19" s="30"/>
    </row>
    <row r="20" spans="1:7" ht="54.95" customHeight="1" x14ac:dyDescent="0.25">
      <c r="A20" s="34" t="s">
        <v>14</v>
      </c>
      <c r="B20" s="35"/>
      <c r="C20" s="28"/>
      <c r="D20" s="29"/>
      <c r="E20" s="29"/>
      <c r="F20" s="30"/>
    </row>
    <row r="21" spans="1:7" ht="71.099999999999994" customHeight="1" x14ac:dyDescent="0.25">
      <c r="A21" s="36" t="s">
        <v>73</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8" t="s">
        <v>20</v>
      </c>
      <c r="B28" s="27"/>
      <c r="C28" s="27"/>
      <c r="D28" s="27"/>
      <c r="E28" s="27"/>
      <c r="F28" s="27"/>
    </row>
    <row r="29" spans="1:7" x14ac:dyDescent="0.25">
      <c r="A29" s="27" t="s">
        <v>21</v>
      </c>
      <c r="B29" s="27"/>
      <c r="C29" s="27"/>
      <c r="D29" s="27"/>
      <c r="E29" s="27"/>
      <c r="F29" s="27"/>
    </row>
    <row r="30" spans="1:7" x14ac:dyDescent="0.25">
      <c r="A30" s="14" t="s">
        <v>22</v>
      </c>
      <c r="D30" s="15"/>
    </row>
    <row r="31" spans="1:7" x14ac:dyDescent="0.25">
      <c r="A31" s="14" t="s">
        <v>23</v>
      </c>
    </row>
    <row r="32" spans="1:7" x14ac:dyDescent="0.25">
      <c r="A32" s="12" t="s">
        <v>24</v>
      </c>
    </row>
    <row r="33" spans="1:8" ht="105" x14ac:dyDescent="0.25">
      <c r="A33" s="16" t="s">
        <v>25</v>
      </c>
      <c r="B33" s="16" t="s">
        <v>26</v>
      </c>
      <c r="C33" s="16" t="s">
        <v>27</v>
      </c>
      <c r="D33" s="16" t="s">
        <v>28</v>
      </c>
      <c r="E33" s="16" t="s">
        <v>29</v>
      </c>
      <c r="F33" s="16" t="s">
        <v>30</v>
      </c>
      <c r="G33" s="16" t="s">
        <v>31</v>
      </c>
      <c r="H33" s="25" t="s">
        <v>32</v>
      </c>
    </row>
    <row r="34" spans="1:8" x14ac:dyDescent="0.25">
      <c r="A34" s="17" t="s">
        <v>33</v>
      </c>
      <c r="B34" s="17" t="s">
        <v>34</v>
      </c>
      <c r="C34" s="17">
        <v>25</v>
      </c>
      <c r="D34" s="17" t="s">
        <v>35</v>
      </c>
      <c r="E34" s="18"/>
      <c r="F34" s="17" t="str">
        <f>IF(ISBLANK(E34),"", PRODUCT(C34,E34))</f>
        <v/>
      </c>
      <c r="G34" s="19"/>
      <c r="H34" s="17"/>
    </row>
    <row r="35" spans="1:8" ht="165" x14ac:dyDescent="0.25">
      <c r="A35" s="17" t="s">
        <v>36</v>
      </c>
      <c r="B35" s="26" t="s">
        <v>37</v>
      </c>
      <c r="C35" s="17"/>
      <c r="D35" s="17"/>
      <c r="E35" s="17"/>
      <c r="F35" s="17"/>
      <c r="G35" s="17"/>
      <c r="H35" s="19"/>
    </row>
    <row r="36" spans="1:8" x14ac:dyDescent="0.25">
      <c r="A36" s="17" t="s">
        <v>38</v>
      </c>
      <c r="B36" s="17" t="s">
        <v>39</v>
      </c>
      <c r="C36" s="17">
        <v>2</v>
      </c>
      <c r="D36" s="17" t="s">
        <v>35</v>
      </c>
      <c r="E36" s="18"/>
      <c r="F36" s="17" t="str">
        <f>IF(ISBLANK(E36),"", PRODUCT(C36,E36))</f>
        <v/>
      </c>
      <c r="G36" s="19"/>
      <c r="H36" s="17"/>
    </row>
    <row r="37" spans="1:8" ht="150" x14ac:dyDescent="0.25">
      <c r="A37" s="17" t="s">
        <v>40</v>
      </c>
      <c r="B37" s="26" t="s">
        <v>41</v>
      </c>
      <c r="C37" s="17"/>
      <c r="D37" s="17"/>
      <c r="E37" s="17"/>
      <c r="F37" s="17"/>
      <c r="G37" s="17"/>
      <c r="H37" s="19"/>
    </row>
    <row r="38" spans="1:8" x14ac:dyDescent="0.25">
      <c r="A38" s="17" t="s">
        <v>42</v>
      </c>
      <c r="B38" s="17" t="s">
        <v>43</v>
      </c>
      <c r="C38" s="17">
        <v>2</v>
      </c>
      <c r="D38" s="17" t="s">
        <v>35</v>
      </c>
      <c r="E38" s="18"/>
      <c r="F38" s="17" t="str">
        <f>IF(ISBLANK(E38),"", PRODUCT(C38,E38))</f>
        <v/>
      </c>
      <c r="G38" s="19"/>
      <c r="H38" s="17"/>
    </row>
    <row r="39" spans="1:8" ht="135" x14ac:dyDescent="0.25">
      <c r="A39" s="17" t="s">
        <v>44</v>
      </c>
      <c r="B39" s="26" t="s">
        <v>45</v>
      </c>
      <c r="C39" s="17"/>
      <c r="D39" s="17"/>
      <c r="E39" s="17"/>
      <c r="F39" s="17"/>
      <c r="G39" s="17"/>
      <c r="H39" s="19"/>
    </row>
    <row r="40" spans="1:8" x14ac:dyDescent="0.25">
      <c r="E40" s="16" t="s">
        <v>46</v>
      </c>
      <c r="F40" s="16" t="str">
        <f>IF((COUNT(C34:C39)&lt;&gt;COUNT(F34:F39)),"", ROUND(SUM(F34:F39),2))</f>
        <v/>
      </c>
      <c r="G40" s="14" t="str">
        <f>IF((COUNT(C34:C39)&lt;&gt;COUNT(F34:F39)),"Neužpildytos visų objektų kainos", "")</f>
        <v>Neužpildytos visų objektų kainos</v>
      </c>
    </row>
    <row r="41" spans="1:8" x14ac:dyDescent="0.25">
      <c r="C41" s="16" t="s">
        <v>47</v>
      </c>
      <c r="D41" s="19"/>
      <c r="E41" s="16" t="s">
        <v>48</v>
      </c>
      <c r="F41" s="16" t="str">
        <f>IF(OR(F40="",D41=""),"", ROUND(PRODUCT(D41,F40)/100,2))</f>
        <v/>
      </c>
      <c r="G41" s="14" t="str">
        <f>IF(D41="", "Nurodykite taikomą PVM dydį", "")</f>
        <v>Nurodykite taikomą PVM dydį</v>
      </c>
    </row>
    <row r="42" spans="1:8" x14ac:dyDescent="0.25">
      <c r="E42" s="16" t="s">
        <v>49</v>
      </c>
      <c r="F42" s="16">
        <f>IF(ISBLANK(F41), "", ROUND(SUM(F40:F41),2))</f>
        <v>0</v>
      </c>
    </row>
  </sheetData>
  <sheetProtection algorithmName="SHA-512" hashValue="VcLH/WnVvT4PoD84BnU19kAXYAkYD4O994/bXgsOQvLzVHixtR4H+vKrkv4xrYp/WtJWlfol1bpdwT6KTBNSmA==" saltValue="KY95U/kXBtELnV4IKxzWg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50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51</v>
      </c>
      <c r="B5" s="44"/>
      <c r="C5" s="42" t="s">
        <v>52</v>
      </c>
      <c r="D5" s="43"/>
      <c r="E5" s="44"/>
      <c r="F5" s="42" t="s">
        <v>53</v>
      </c>
      <c r="G5" s="43"/>
      <c r="H5" s="44"/>
      <c r="I5" s="42" t="s">
        <v>54</v>
      </c>
      <c r="J5" s="44"/>
      <c r="K5" s="9" t="s">
        <v>55</v>
      </c>
    </row>
    <row r="6" spans="1:11" ht="48.95" customHeight="1" x14ac:dyDescent="0.25">
      <c r="A6" s="49"/>
      <c r="B6" s="35"/>
      <c r="C6" s="45"/>
      <c r="D6" s="46"/>
      <c r="E6" s="35"/>
      <c r="F6" s="45"/>
      <c r="G6" s="46"/>
      <c r="H6" s="35"/>
      <c r="I6" s="45"/>
      <c r="J6" s="35"/>
      <c r="K6" s="20"/>
    </row>
    <row r="7" spans="1:11" ht="48.95" customHeight="1" x14ac:dyDescent="0.25">
      <c r="A7" s="49"/>
      <c r="B7" s="35"/>
      <c r="C7" s="45"/>
      <c r="D7" s="46"/>
      <c r="E7" s="35"/>
      <c r="F7" s="45"/>
      <c r="G7" s="46"/>
      <c r="H7" s="35"/>
      <c r="I7" s="45"/>
      <c r="J7" s="35"/>
      <c r="K7" s="20"/>
    </row>
    <row r="8" spans="1:11" ht="48.95" customHeight="1" x14ac:dyDescent="0.25">
      <c r="A8" s="49"/>
      <c r="B8" s="35"/>
      <c r="C8" s="45"/>
      <c r="D8" s="46"/>
      <c r="E8" s="35"/>
      <c r="F8" s="45"/>
      <c r="G8" s="46"/>
      <c r="H8" s="35"/>
      <c r="I8" s="45"/>
      <c r="J8" s="35"/>
      <c r="K8" s="20"/>
    </row>
    <row r="9" spans="1:11" ht="48.95" customHeight="1" x14ac:dyDescent="0.25">
      <c r="A9" s="49"/>
      <c r="B9" s="35"/>
      <c r="C9" s="45"/>
      <c r="D9" s="46"/>
      <c r="E9" s="35"/>
      <c r="F9" s="45"/>
      <c r="G9" s="46"/>
      <c r="H9" s="35"/>
      <c r="I9" s="45"/>
      <c r="J9" s="35"/>
      <c r="K9" s="20"/>
    </row>
    <row r="10" spans="1:11" ht="48.95" customHeight="1" x14ac:dyDescent="0.25">
      <c r="A10" s="49"/>
      <c r="B10" s="35"/>
      <c r="C10" s="45"/>
      <c r="D10" s="46"/>
      <c r="E10" s="35"/>
      <c r="F10" s="45"/>
      <c r="G10" s="46"/>
      <c r="H10" s="35"/>
      <c r="I10" s="45"/>
      <c r="J10" s="35"/>
      <c r="K10" s="20"/>
    </row>
    <row r="11" spans="1:11" ht="48.95" customHeight="1" x14ac:dyDescent="0.25">
      <c r="A11" s="49"/>
      <c r="B11" s="35"/>
      <c r="C11" s="45"/>
      <c r="D11" s="46"/>
      <c r="E11" s="35"/>
      <c r="F11" s="45"/>
      <c r="G11" s="46"/>
      <c r="H11" s="35"/>
      <c r="I11" s="45"/>
      <c r="J11" s="35"/>
      <c r="K11" s="20"/>
    </row>
    <row r="12" spans="1:11" ht="48.95" customHeight="1" x14ac:dyDescent="0.25">
      <c r="A12" s="49"/>
      <c r="B12" s="35"/>
      <c r="C12" s="45"/>
      <c r="D12" s="46"/>
      <c r="E12" s="35"/>
      <c r="F12" s="45"/>
      <c r="G12" s="46"/>
      <c r="H12" s="35"/>
      <c r="I12" s="45"/>
      <c r="J12" s="35"/>
      <c r="K12" s="20"/>
    </row>
    <row r="13" spans="1:11" ht="48.95" customHeight="1" x14ac:dyDescent="0.25">
      <c r="A13" s="49"/>
      <c r="B13" s="35"/>
      <c r="C13" s="45"/>
      <c r="D13" s="46"/>
      <c r="E13" s="35"/>
      <c r="F13" s="45"/>
      <c r="G13" s="46"/>
      <c r="H13" s="35"/>
      <c r="I13" s="45"/>
      <c r="J13" s="35"/>
      <c r="K13" s="20"/>
    </row>
    <row r="14" spans="1:11" ht="48.95" customHeight="1" x14ac:dyDescent="0.25">
      <c r="A14" s="49"/>
      <c r="B14" s="35"/>
      <c r="C14" s="45"/>
      <c r="D14" s="46"/>
      <c r="E14" s="35"/>
      <c r="F14" s="45"/>
      <c r="G14" s="46"/>
      <c r="H14" s="35"/>
      <c r="I14" s="45"/>
      <c r="J14" s="35"/>
      <c r="K14" s="20"/>
    </row>
    <row r="15" spans="1:11" ht="48" customHeight="1" thickBot="1" x14ac:dyDescent="0.3">
      <c r="A15" s="58"/>
      <c r="B15" s="52"/>
      <c r="C15" s="50"/>
      <c r="D15" s="51"/>
      <c r="E15" s="52"/>
      <c r="F15" s="50"/>
      <c r="G15" s="51"/>
      <c r="H15" s="52"/>
      <c r="I15" s="50"/>
      <c r="J15" s="52"/>
      <c r="K15" s="21"/>
    </row>
    <row r="16" spans="1:11" ht="18.95" customHeight="1" x14ac:dyDescent="0.25">
      <c r="A16" s="10"/>
      <c r="B16" s="10"/>
      <c r="C16" s="10"/>
      <c r="D16" s="10"/>
      <c r="E16" s="10"/>
      <c r="F16" s="10"/>
      <c r="G16" s="10"/>
      <c r="H16" s="10"/>
      <c r="I16" s="10"/>
      <c r="J16" s="10"/>
      <c r="K16" s="11"/>
    </row>
    <row r="17" spans="1:11" ht="48.95" customHeight="1" x14ac:dyDescent="0.25">
      <c r="A17" s="63" t="s">
        <v>56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4"/>
      <c r="C19" s="42" t="s">
        <v>52</v>
      </c>
      <c r="D19" s="43"/>
      <c r="E19" s="44"/>
      <c r="F19" s="42" t="s">
        <v>57</v>
      </c>
      <c r="G19" s="43"/>
      <c r="H19" s="44"/>
      <c r="I19" s="56" t="s">
        <v>54</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58</v>
      </c>
      <c r="B33" s="27"/>
      <c r="C33" s="27"/>
      <c r="D33" s="27"/>
      <c r="E33" s="27"/>
      <c r="F33" s="27"/>
      <c r="G33" s="27"/>
      <c r="H33" s="27"/>
      <c r="I33" s="27"/>
      <c r="J33" s="27"/>
    </row>
    <row r="34" spans="1:10" ht="15.95" customHeight="1" thickBot="1" x14ac:dyDescent="0.3"/>
    <row r="35" spans="1:10" ht="15.95" customHeight="1" x14ac:dyDescent="0.25">
      <c r="A35" s="8" t="s">
        <v>25</v>
      </c>
      <c r="B35" s="61" t="s">
        <v>59</v>
      </c>
      <c r="C35" s="43"/>
      <c r="D35" s="43"/>
      <c r="E35" s="43"/>
      <c r="F35" s="43"/>
      <c r="G35" s="44"/>
      <c r="H35" s="62" t="s">
        <v>60</v>
      </c>
      <c r="I35" s="43"/>
      <c r="J35" s="57"/>
    </row>
    <row r="36" spans="1:10" ht="48" customHeight="1" x14ac:dyDescent="0.25">
      <c r="A36" s="22" t="s">
        <v>61</v>
      </c>
      <c r="B36" s="55" t="s">
        <v>62</v>
      </c>
      <c r="C36" s="46"/>
      <c r="D36" s="46"/>
      <c r="E36" s="46"/>
      <c r="F36" s="46"/>
      <c r="G36" s="35"/>
      <c r="H36" s="59"/>
      <c r="I36" s="46"/>
      <c r="J36" s="48"/>
    </row>
    <row r="37" spans="1:10" ht="48" customHeight="1" x14ac:dyDescent="0.25">
      <c r="A37" s="22" t="s">
        <v>63</v>
      </c>
      <c r="B37" s="55" t="s">
        <v>64</v>
      </c>
      <c r="C37" s="46"/>
      <c r="D37" s="46"/>
      <c r="E37" s="46"/>
      <c r="F37" s="46"/>
      <c r="G37" s="35"/>
      <c r="H37" s="59"/>
      <c r="I37" s="46"/>
      <c r="J37" s="48"/>
    </row>
    <row r="38" spans="1:10" ht="48" customHeight="1" x14ac:dyDescent="0.25">
      <c r="A38" s="22" t="s">
        <v>65</v>
      </c>
      <c r="B38" s="55" t="s">
        <v>66</v>
      </c>
      <c r="C38" s="46"/>
      <c r="D38" s="46"/>
      <c r="E38" s="46"/>
      <c r="F38" s="46"/>
      <c r="G38" s="35"/>
      <c r="H38" s="59"/>
      <c r="I38" s="46"/>
      <c r="J38" s="48"/>
    </row>
    <row r="39" spans="1:10" ht="48" customHeight="1" x14ac:dyDescent="0.25">
      <c r="A39" s="22" t="s">
        <v>67</v>
      </c>
      <c r="B39" s="55" t="s">
        <v>68</v>
      </c>
      <c r="C39" s="46"/>
      <c r="D39" s="46"/>
      <c r="E39" s="46"/>
      <c r="F39" s="46"/>
      <c r="G39" s="35"/>
      <c r="H39" s="59"/>
      <c r="I39" s="46"/>
      <c r="J39" s="48"/>
    </row>
    <row r="40" spans="1:10" ht="48" customHeight="1" x14ac:dyDescent="0.25">
      <c r="A40" s="23"/>
      <c r="B40" s="60"/>
      <c r="C40" s="46"/>
      <c r="D40" s="46"/>
      <c r="E40" s="46"/>
      <c r="F40" s="46"/>
      <c r="G40" s="35"/>
      <c r="H40" s="59"/>
      <c r="I40" s="46"/>
      <c r="J40" s="48"/>
    </row>
    <row r="41" spans="1:10" ht="48" customHeight="1" x14ac:dyDescent="0.25">
      <c r="A41" s="23"/>
      <c r="B41" s="60"/>
      <c r="C41" s="46"/>
      <c r="D41" s="46"/>
      <c r="E41" s="46"/>
      <c r="F41" s="46"/>
      <c r="G41" s="35"/>
      <c r="H41" s="59"/>
      <c r="I41" s="46"/>
      <c r="J41" s="48"/>
    </row>
    <row r="42" spans="1:10" ht="48" customHeight="1" x14ac:dyDescent="0.25">
      <c r="A42" s="23"/>
      <c r="B42" s="60"/>
      <c r="C42" s="46"/>
      <c r="D42" s="46"/>
      <c r="E42" s="46"/>
      <c r="F42" s="46"/>
      <c r="G42" s="35"/>
      <c r="H42" s="59"/>
      <c r="I42" s="46"/>
      <c r="J42" s="48"/>
    </row>
    <row r="43" spans="1:10" ht="48" customHeight="1" x14ac:dyDescent="0.25">
      <c r="A43" s="23"/>
      <c r="B43" s="60"/>
      <c r="C43" s="46"/>
      <c r="D43" s="46"/>
      <c r="E43" s="46"/>
      <c r="F43" s="46"/>
      <c r="G43" s="35"/>
      <c r="H43" s="59"/>
      <c r="I43" s="46"/>
      <c r="J43" s="48"/>
    </row>
    <row r="44" spans="1:10" ht="48" customHeight="1" x14ac:dyDescent="0.25">
      <c r="A44" s="23"/>
      <c r="B44" s="60"/>
      <c r="C44" s="46"/>
      <c r="D44" s="46"/>
      <c r="E44" s="46"/>
      <c r="F44" s="46"/>
      <c r="G44" s="35"/>
      <c r="H44" s="59"/>
      <c r="I44" s="46"/>
      <c r="J44" s="48"/>
    </row>
    <row r="45" spans="1:10" ht="48" customHeight="1" x14ac:dyDescent="0.25">
      <c r="A45" s="23"/>
      <c r="B45" s="60"/>
      <c r="C45" s="46"/>
      <c r="D45" s="46"/>
      <c r="E45" s="46"/>
      <c r="F45" s="46"/>
      <c r="G45" s="35"/>
      <c r="H45" s="59"/>
      <c r="I45" s="46"/>
      <c r="J45" s="48"/>
    </row>
    <row r="46" spans="1:10" ht="48.95" customHeight="1" thickBot="1" x14ac:dyDescent="0.3">
      <c r="A46" s="24"/>
      <c r="B46" s="67"/>
      <c r="C46" s="51"/>
      <c r="D46" s="51"/>
      <c r="E46" s="51"/>
      <c r="F46" s="51"/>
      <c r="G46" s="52"/>
      <c r="H46" s="68"/>
      <c r="I46" s="69"/>
      <c r="J46" s="70"/>
    </row>
    <row r="48" spans="1:10" ht="102" customHeight="1" x14ac:dyDescent="0.25">
      <c r="A48" s="65" t="s">
        <v>69</v>
      </c>
      <c r="B48" s="27"/>
      <c r="C48" s="27"/>
      <c r="D48" s="27"/>
      <c r="E48" s="27"/>
      <c r="F48" s="27"/>
      <c r="G48" s="27"/>
      <c r="H48" s="27"/>
      <c r="I48" s="27"/>
      <c r="J48" s="27"/>
    </row>
    <row r="51" spans="1:10" x14ac:dyDescent="0.25">
      <c r="A51" s="64" t="s">
        <v>70</v>
      </c>
      <c r="B51" s="27"/>
      <c r="C51" s="27"/>
      <c r="D51" s="27"/>
      <c r="E51" s="54"/>
      <c r="F51" s="27"/>
      <c r="G51" s="27"/>
      <c r="H51" s="27"/>
      <c r="I51" s="27"/>
      <c r="J51" s="27"/>
    </row>
    <row r="53" spans="1:10" x14ac:dyDescent="0.25">
      <c r="A53" s="64" t="s">
        <v>71</v>
      </c>
      <c r="B53" s="27"/>
      <c r="C53" s="27"/>
      <c r="D53" s="27"/>
      <c r="E53" s="54"/>
      <c r="F53" s="27"/>
      <c r="G53" s="27"/>
      <c r="H53" s="27"/>
      <c r="I53" s="27"/>
      <c r="J53" s="27"/>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2025-12-01T09:09:11Z</dcterms:modified>
</cp:coreProperties>
</file>