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vmsa-my.sharepoint.com/personal/elzbieta_talockaite_vilnius_lt/Documents/Darbalaukis/KP-4179-1_Citologiniai_ir_molekuliniai_tyrimai_Dokumentai/2. PD/"/>
    </mc:Choice>
  </mc:AlternateContent>
  <xr:revisionPtr revIDLastSave="107" documentId="8_{C906104C-2598-4C3A-9259-C73749A516F2}" xr6:coauthVersionLast="47" xr6:coauthVersionMax="47" xr10:uidLastSave="{2A73A29A-C787-45E3-B3DD-31E8918D263D}"/>
  <bookViews>
    <workbookView xWindow="-120" yWindow="-120" windowWidth="38640" windowHeight="21120" xr2:uid="{00000000-000D-0000-FFFF-FFFF00000000}"/>
  </bookViews>
  <sheets>
    <sheet name="T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2" l="1"/>
  <c r="F39" i="2"/>
  <c r="F37" i="2"/>
  <c r="F21" i="2"/>
  <c r="F22" i="2"/>
  <c r="F23" i="2"/>
  <c r="F24" i="2"/>
  <c r="F25" i="2"/>
  <c r="F26" i="2"/>
  <c r="F27" i="2"/>
  <c r="F28" i="2"/>
  <c r="F29" i="2"/>
  <c r="F30" i="2"/>
  <c r="F31" i="2"/>
  <c r="F32" i="2"/>
  <c r="F33" i="2"/>
  <c r="F34" i="2"/>
  <c r="F35" i="2"/>
  <c r="F20" i="2"/>
  <c r="F10" i="2"/>
  <c r="F11" i="2"/>
  <c r="F12" i="2"/>
  <c r="F13" i="2"/>
  <c r="F14" i="2"/>
  <c r="F15" i="2"/>
  <c r="F16" i="2"/>
  <c r="F17" i="2"/>
  <c r="F9" i="2"/>
  <c r="F40" i="2" l="1"/>
</calcChain>
</file>

<file path=xl/sharedStrings.xml><?xml version="1.0" encoding="utf-8"?>
<sst xmlns="http://schemas.openxmlformats.org/spreadsheetml/2006/main" count="119" uniqueCount="92">
  <si>
    <t>varis LABORATORINIŲ TYRIMŲ PASLAUGOS</t>
  </si>
  <si>
    <t>Viešoji įstaiga Karoliniškių poliklinika (toliau - Pirkėjas) perka laboratorinių tyrimų paslaugas.</t>
  </si>
  <si>
    <t>Nr.</t>
  </si>
  <si>
    <t>TYRIMAS</t>
  </si>
  <si>
    <t>Mato vienetas</t>
  </si>
  <si>
    <t>Vieno tyrimo kaina (įkainis), Eur be PVM</t>
  </si>
  <si>
    <t>Kaina be PVM*, Eur</t>
  </si>
  <si>
    <t>Maksimali perkančiajai organizacijai priimtina pasiūlymo kaina Eur įskaitant visus mokesčius</t>
  </si>
  <si>
    <t>tyrimas</t>
  </si>
  <si>
    <t>*Sveikatos priežiūros paslaugos neapmokestinamos pridėtinės vertės mokesčiu pagal Lietuvos Respublikos pridėtinės vertės įstatymo 2002-03-05 Nr. IX-751 IV skyriaus 20 str.</t>
  </si>
  <si>
    <r>
      <rPr>
        <b/>
        <i/>
        <sz val="12"/>
        <color rgb="FFFF0000"/>
        <rFont val="Times New Roman"/>
        <family val="1"/>
        <charset val="186"/>
      </rPr>
      <t>**</t>
    </r>
    <r>
      <rPr>
        <i/>
        <sz val="12"/>
        <color rgb="FFFF0000"/>
        <rFont val="Times New Roman"/>
        <family val="1"/>
        <charset val="186"/>
      </rPr>
      <t xml:space="preserve"> Perkančiosios organizacijos nurodyti preliminarūs paslaugų kiekiai (maksimaliam sutarties sudarymo laikotarpiui) bus naudojami tik pasiūlymų vertinime ir nebus laikomi maksimaliais.</t>
    </r>
  </si>
  <si>
    <t>Bendrieji reikalavimai</t>
  </si>
  <si>
    <r>
      <t>a)</t>
    </r>
    <r>
      <rPr>
        <sz val="7"/>
        <color rgb="FF000000"/>
        <rFont val="Times New Roman"/>
        <family val="1"/>
        <charset val="186"/>
      </rPr>
      <t xml:space="preserve">      </t>
    </r>
    <r>
      <rPr>
        <sz val="12"/>
        <color rgb="FF000000"/>
        <rFont val="Times New Roman"/>
        <family val="1"/>
        <charset val="186"/>
      </rPr>
      <t xml:space="preserve">sistemoje turi būti matoma, kada gautas ir užregistruotas tyrimas laboratorijoje;  </t>
    </r>
  </si>
  <si>
    <r>
      <t>b)</t>
    </r>
    <r>
      <rPr>
        <sz val="7"/>
        <color theme="1"/>
        <rFont val="Times New Roman"/>
        <family val="1"/>
        <charset val="186"/>
      </rPr>
      <t xml:space="preserve">      </t>
    </r>
    <r>
      <rPr>
        <sz val="12"/>
        <color theme="1"/>
        <rFont val="Times New Roman"/>
        <family val="1"/>
        <charset val="186"/>
      </rPr>
      <t>sistemoje turi būti matoma, koks specialistas atlieka tyrimą ir nurodyti jo kontaktai (vardas, pavardė, telefono numeris ir/ar elektroninis paštas);</t>
    </r>
  </si>
  <si>
    <r>
      <t>c)</t>
    </r>
    <r>
      <rPr>
        <sz val="7"/>
        <color rgb="FF000000"/>
        <rFont val="Times New Roman"/>
        <family val="1"/>
        <charset val="186"/>
      </rPr>
      <t xml:space="preserve">      </t>
    </r>
    <r>
      <rPr>
        <sz val="12"/>
        <color rgb="FF000000"/>
        <rFont val="Times New Roman"/>
        <family val="1"/>
        <charset val="186"/>
      </rPr>
      <t>sistemoje turi būti galimybė pamatyti ir atsispausdinti tyrimo atsakymą;</t>
    </r>
  </si>
  <si>
    <r>
      <t>d)</t>
    </r>
    <r>
      <rPr>
        <sz val="7"/>
        <color rgb="FF000000"/>
        <rFont val="Times New Roman"/>
        <family val="1"/>
        <charset val="186"/>
      </rPr>
      <t xml:space="preserve">      </t>
    </r>
    <r>
      <rPr>
        <sz val="12"/>
        <color rgb="FF000000"/>
        <rFont val="Times New Roman"/>
        <family val="1"/>
        <charset val="186"/>
      </rPr>
      <t>sistemoje turi veikti tyrimų paieška pagal tyrimo atlikimo datą, paciento pavardę, vardą, asmens kodą, tyrimą siunčiantį gydytoją.</t>
    </r>
  </si>
  <si>
    <t>Preliminarus tyrimų kiekis per 36 mėn.</t>
  </si>
  <si>
    <t>2 PIRKIMO OBJEKTO DALIS. CITOLOGINIAI IR MOKEKULINIAI TYRIMAI</t>
  </si>
  <si>
    <t>I. Citologiniai tyrimai</t>
  </si>
  <si>
    <t>2.1.</t>
  </si>
  <si>
    <t>Citopatologinis diagnostinis  tyrimas (makšties ir gimdos kaklelio tepinėliai, tai pat ir Papanicolaou) (finansuojamas VLK, programinis)</t>
  </si>
  <si>
    <t>350.000,00</t>
  </si>
  <si>
    <t>2.2.</t>
  </si>
  <si>
    <t>Citopatologinis diagnostinis tyrimas (makšties ir gimdos kaklelio tepinėliai, tai pat ir Papanicolaou), kurį turi įvertinti gydytojas</t>
  </si>
  <si>
    <t>2.3.</t>
  </si>
  <si>
    <t>Citopatologinis tyrimas (kitos lokalizacijos medžiagos tepinėliai) ir įvertinimas</t>
  </si>
  <si>
    <t>2.4.</t>
  </si>
  <si>
    <t>Citopatologinis tyrimas (kitos lokalizacijos medžiagos tepinėliai), išplėstinis (daugiau nei 5 preparatų ir / arba papildomi dažymo būdai) ir įvertinimas</t>
  </si>
  <si>
    <t>2.5.</t>
  </si>
  <si>
    <t xml:space="preserve">Plonos adatos aspirato tyrimas, įvertinimas            </t>
  </si>
  <si>
    <t>2.6.</t>
  </si>
  <si>
    <t>Imunohistocheminis tyrimas CINtec PLUS</t>
  </si>
  <si>
    <t>2.7.</t>
  </si>
  <si>
    <t>Gimdos kaklelio citologinis tyrimas iš skystos terpės</t>
  </si>
  <si>
    <t>2.8.</t>
  </si>
  <si>
    <t>Gimdos kaklelio citologinis tyrimas iš skystos terpės pagal prevencinę programą su paciento priemoka</t>
  </si>
  <si>
    <t>2.9.</t>
  </si>
  <si>
    <t>Skystų terpių citologinis tyrimas (skydliaukės, serozinių ertmių, solidinių organų aspiratai, bronchoalveolinio lavažo, cistų turinio, šlapimo)</t>
  </si>
  <si>
    <t>II. Molekuliniai tyrimai</t>
  </si>
  <si>
    <t>Lytiniu keliu plintančių infekcijų tyrimai</t>
  </si>
  <si>
    <t>2.10.</t>
  </si>
  <si>
    <t>2.11.</t>
  </si>
  <si>
    <t>2.12.</t>
  </si>
  <si>
    <t>2.13.</t>
  </si>
  <si>
    <t>2.14.</t>
  </si>
  <si>
    <t>2.15.</t>
  </si>
  <si>
    <r>
      <t>Trichomonas vaginalis</t>
    </r>
    <r>
      <rPr>
        <sz val="12"/>
        <color rgb="FF000000"/>
        <rFont val="Times New Roman"/>
        <family val="1"/>
        <charset val="186"/>
      </rPr>
      <t xml:space="preserve"> (PGR)</t>
    </r>
  </si>
  <si>
    <t>2.16.</t>
  </si>
  <si>
    <r>
      <t xml:space="preserve">Mycoplasma hominis </t>
    </r>
    <r>
      <rPr>
        <sz val="12"/>
        <color rgb="FF000000"/>
        <rFont val="Times New Roman"/>
        <family val="1"/>
        <charset val="186"/>
      </rPr>
      <t>(PGR)</t>
    </r>
  </si>
  <si>
    <t>2.17.</t>
  </si>
  <si>
    <r>
      <t>Ureaplasma urealyticum</t>
    </r>
    <r>
      <rPr>
        <sz val="12"/>
        <color rgb="FF000000"/>
        <rFont val="Times New Roman"/>
        <family val="1"/>
        <charset val="186"/>
      </rPr>
      <t xml:space="preserve"> (PGR)</t>
    </r>
  </si>
  <si>
    <t>2.18.</t>
  </si>
  <si>
    <r>
      <t xml:space="preserve">Chlamydia trachomatis </t>
    </r>
    <r>
      <rPr>
        <sz val="12"/>
        <color rgb="FF000000"/>
        <rFont val="Times New Roman"/>
        <family val="1"/>
        <charset val="186"/>
      </rPr>
      <t>(PGR)</t>
    </r>
  </si>
  <si>
    <t>2.19.</t>
  </si>
  <si>
    <r>
      <t xml:space="preserve">Mycoplasma genitalium </t>
    </r>
    <r>
      <rPr>
        <sz val="12"/>
        <color rgb="FF000000"/>
        <rFont val="Times New Roman"/>
        <family val="1"/>
        <charset val="186"/>
      </rPr>
      <t>(PGR)</t>
    </r>
  </si>
  <si>
    <t>2.20.</t>
  </si>
  <si>
    <r>
      <t xml:space="preserve">Neisseria gonorrhoeae </t>
    </r>
    <r>
      <rPr>
        <sz val="12"/>
        <color rgb="FF000000"/>
        <rFont val="Times New Roman"/>
        <family val="1"/>
        <charset val="186"/>
      </rPr>
      <t>(PGR)</t>
    </r>
  </si>
  <si>
    <t>2.21.</t>
  </si>
  <si>
    <r>
      <t>Ureaplasma parvum</t>
    </r>
    <r>
      <rPr>
        <sz val="12"/>
        <color rgb="FF000000"/>
        <rFont val="Times New Roman"/>
        <family val="1"/>
        <charset val="186"/>
      </rPr>
      <t xml:space="preserve"> (PGR)</t>
    </r>
  </si>
  <si>
    <t>2.22.</t>
  </si>
  <si>
    <r>
      <t xml:space="preserve">Herpes simplex </t>
    </r>
    <r>
      <rPr>
        <sz val="12"/>
        <color theme="1"/>
        <rFont val="Times New Roman"/>
        <family val="1"/>
        <charset val="186"/>
      </rPr>
      <t xml:space="preserve">viruso (SV1/2) </t>
    </r>
    <r>
      <rPr>
        <sz val="12"/>
        <color rgb="FF000000"/>
        <rFont val="Times New Roman"/>
        <family val="1"/>
        <charset val="186"/>
      </rPr>
      <t>(PGR)</t>
    </r>
  </si>
  <si>
    <t>2.23.</t>
  </si>
  <si>
    <r>
      <t xml:space="preserve">Gardnerella vaginalis </t>
    </r>
    <r>
      <rPr>
        <sz val="12"/>
        <color rgb="FF000000"/>
        <rFont val="Times New Roman"/>
        <family val="1"/>
        <charset val="186"/>
      </rPr>
      <t>(PGR)</t>
    </r>
  </si>
  <si>
    <t>2.24.</t>
  </si>
  <si>
    <r>
      <t>Atopobium vaginae</t>
    </r>
    <r>
      <rPr>
        <sz val="12"/>
        <color theme="1"/>
        <rFont val="Calibri"/>
        <family val="2"/>
        <charset val="186"/>
        <scheme val="minor"/>
      </rPr>
      <t xml:space="preserve"> </t>
    </r>
    <r>
      <rPr>
        <sz val="12"/>
        <color rgb="FF000000"/>
        <rFont val="Times New Roman"/>
        <family val="1"/>
        <charset val="186"/>
      </rPr>
      <t>(PGR)</t>
    </r>
  </si>
  <si>
    <t>2.25.</t>
  </si>
  <si>
    <r>
      <t>Candida albicans</t>
    </r>
    <r>
      <rPr>
        <sz val="11"/>
        <color theme="1"/>
        <rFont val="Calibri"/>
        <family val="2"/>
        <charset val="186"/>
        <scheme val="minor"/>
      </rPr>
      <t xml:space="preserve"> </t>
    </r>
    <r>
      <rPr>
        <sz val="12"/>
        <color rgb="FF000000"/>
        <rFont val="Times New Roman"/>
        <family val="1"/>
        <charset val="186"/>
      </rPr>
      <t>(PGR)</t>
    </r>
  </si>
  <si>
    <t>Kiti infekciniai tyrimai</t>
  </si>
  <si>
    <t>2.26</t>
  </si>
  <si>
    <r>
      <t xml:space="preserve">SARS-CoV-2 </t>
    </r>
    <r>
      <rPr>
        <sz val="12"/>
        <color rgb="FF000000"/>
        <rFont val="Times New Roman"/>
        <family val="1"/>
        <charset val="186"/>
      </rPr>
      <t>virusas (PGR)</t>
    </r>
  </si>
  <si>
    <t>2.27.</t>
  </si>
  <si>
    <t>2.28</t>
  </si>
  <si>
    <t>Bendra 2 pirkimo dalies kaina Eur:</t>
  </si>
  <si>
    <r>
      <t>1.</t>
    </r>
    <r>
      <rPr>
        <sz val="7"/>
        <color theme="1"/>
        <rFont val="Times New Roman"/>
        <family val="1"/>
        <charset val="186"/>
      </rPr>
      <t xml:space="preserve">      </t>
    </r>
    <r>
      <rPr>
        <sz val="12"/>
        <color theme="1"/>
        <rFont val="Times New Roman"/>
        <family val="1"/>
        <charset val="186"/>
      </rPr>
      <t>Tiekėjas įsipareigoja Paslaugų teikimo laikotarpiu savo sąskaita tiekti citologinių, molekulinių tyrimų atlikimui reikalingas specialias terpes. Terpių kaina įskaičiuojama į tyrimo atlikimo kainą.</t>
    </r>
  </si>
  <si>
    <r>
      <t>2.</t>
    </r>
    <r>
      <rPr>
        <sz val="7"/>
        <color theme="1"/>
        <rFont val="Times New Roman"/>
        <family val="1"/>
      </rPr>
      <t xml:space="preserve">      </t>
    </r>
    <r>
      <rPr>
        <sz val="12"/>
        <color theme="1"/>
        <rFont val="Times New Roman"/>
        <family val="1"/>
      </rPr>
      <t xml:space="preserve"> Tyrimai turi būti atlikti ir rezultatai pateikti į informacinę sistemą ne vėliau nei per 5 darbo dienas nuo medžiagos paėmimo iš Pirkėjo (išskyrus sudėtingus atvejus, kuomet reikalingi papildomi tyrimai ar konsultacijos).</t>
    </r>
  </si>
  <si>
    <r>
      <t>4.</t>
    </r>
    <r>
      <rPr>
        <sz val="7"/>
        <color theme="1"/>
        <rFont val="Times New Roman"/>
        <family val="1"/>
        <charset val="186"/>
      </rPr>
      <t xml:space="preserve">      </t>
    </r>
    <r>
      <rPr>
        <sz val="12"/>
        <color theme="1"/>
        <rFont val="Times New Roman"/>
        <family val="1"/>
        <charset val="186"/>
      </rPr>
      <t xml:space="preserve">Tyrimų užsakymas ir atsakymų, pasirašytų saugiu kvalifikuotu elektroniniu parašu, pateikimas turi būti vykdomas per Pirkėjo informacinę sistemą Varis-ESIS (UAB „Varutis“). Užsakymai ir tyrimų atsakymai automatinėmis priemonėmis turi būti susieti su pacientu ir atvaizduojami paciento elektroninėje sveikatos istorijoje, skiltyje „Patologiniai tyrimai“. Integracinės sąsajos pagalba mėginio siuntimo informacija perduodama brūkšninio kodo, kuriuo pažymėtas mėginys, pagalba, nenaudojant popierinio tyrimo užsakymo blanko. Integraciją tarp sistemų ir Pirkėjo sistemos korekcijas, jeigu jos reikalingos, tiekėjas atlieka savo lėšomis. </t>
    </r>
  </si>
  <si>
    <r>
      <t>5.</t>
    </r>
    <r>
      <rPr>
        <sz val="7"/>
        <color theme="1"/>
        <rFont val="Times New Roman"/>
        <family val="1"/>
        <charset val="186"/>
      </rPr>
      <t xml:space="preserve">      </t>
    </r>
    <r>
      <rPr>
        <sz val="12"/>
        <color theme="1"/>
        <rFont val="Times New Roman"/>
        <family val="1"/>
        <charset val="186"/>
      </rPr>
      <t>Visa apimtimi (įskaitant, bet neapsiribojant tyrimų užsakymų ir atsakymų pateikimą per laboratorinių informacinių sistemų integraciją) paslaugos turi būti pradėtos teikti ne vėliau kaip per 20 darbo dienų nuo pirkimo sutarties įsigaliojimo dienos. Per 3 kalendorines dienas nuo pirkimo sutarties įsigaliojimo dienos tiekėjas privalo pateikti Pirkėjui tiekėjo naudojamo web serviso, reikalingo laboratorinių informacinių sistemų integracijai, aprašymą. Pirkėjas įsipareigoja, esant poreikiui, tarpininkauti atliekant integracijos darbus.</t>
    </r>
  </si>
  <si>
    <r>
      <t>6.</t>
    </r>
    <r>
      <rPr>
        <sz val="7"/>
        <color rgb="FF000000"/>
        <rFont val="Times New Roman"/>
        <family val="1"/>
        <charset val="186"/>
      </rPr>
      <t xml:space="preserve">      </t>
    </r>
    <r>
      <rPr>
        <sz val="12"/>
        <color rgb="FF000000"/>
        <rFont val="Times New Roman"/>
        <family val="1"/>
        <charset val="186"/>
      </rPr>
      <t>Dėl tiekėjo kaltės laboratorinių tyrimų metu atsiradusias neatitiktis tiekėjas įsipareigoja pašalinti ir tyrimą pakartoti savo lėšomis.</t>
    </r>
  </si>
  <si>
    <r>
      <t>7.</t>
    </r>
    <r>
      <rPr>
        <sz val="7"/>
        <color theme="1"/>
        <rFont val="Times New Roman"/>
        <family val="1"/>
        <charset val="186"/>
      </rPr>
      <t xml:space="preserve">      </t>
    </r>
    <r>
      <rPr>
        <sz val="12"/>
        <color theme="1"/>
        <rFont val="Times New Roman"/>
        <family val="1"/>
        <charset val="186"/>
      </rPr>
      <t>Nustačius, kad Pirkėjo pateiktas mėginys yra netinkamas, tiekėjas įsipareigoja nedelsiant, bet ne vėliau kaip per 3 val. nuo tiriamosios medžiagos pristatymo į tiekėjo laboratoriją, apie tai telefonu ir elektroniniu paštu informuoti Pirkėjo atstovą.</t>
    </r>
  </si>
  <si>
    <r>
      <t>8.</t>
    </r>
    <r>
      <rPr>
        <sz val="7"/>
        <color rgb="FF000000"/>
        <rFont val="Times New Roman"/>
        <family val="1"/>
        <charset val="186"/>
      </rPr>
      <t>     </t>
    </r>
    <r>
      <rPr>
        <sz val="12"/>
        <color rgb="FF000000"/>
        <rFont val="Times New Roman"/>
        <family val="1"/>
        <charset val="186"/>
      </rPr>
      <t xml:space="preserve"> Pirkėjui</t>
    </r>
    <r>
      <rPr>
        <sz val="7"/>
        <color rgb="FF000000"/>
        <rFont val="Times New Roman"/>
        <family val="1"/>
        <charset val="186"/>
      </rPr>
      <t xml:space="preserve"> </t>
    </r>
    <r>
      <rPr>
        <sz val="12"/>
        <color rgb="FF000000"/>
        <rFont val="Times New Roman"/>
        <family val="1"/>
        <charset val="186"/>
      </rPr>
      <t>pageidaujant, tiekėjas įsipareigoja grąžinti mėginio likučius po laboratorinio tyrimo atlikimo, užtikrinti tinkamą jų laikymą, transportavimo sąlygas iki grąžinimo.</t>
    </r>
  </si>
  <si>
    <r>
      <t>9.</t>
    </r>
    <r>
      <rPr>
        <sz val="7"/>
        <color rgb="FF000000"/>
        <rFont val="Times New Roman"/>
        <family val="1"/>
        <charset val="186"/>
      </rPr>
      <t xml:space="preserve">  </t>
    </r>
    <r>
      <rPr>
        <sz val="12"/>
        <color rgb="FF000000"/>
        <rFont val="Times New Roman"/>
        <family val="1"/>
        <charset val="186"/>
      </rPr>
      <t>Tiekėjas turi sutarties vykdymo laikotarpiu pagal Pirkėjo</t>
    </r>
    <r>
      <rPr>
        <sz val="12"/>
        <color rgb="FFFF0000"/>
        <rFont val="Times New Roman"/>
        <family val="1"/>
        <charset val="186"/>
      </rPr>
      <t xml:space="preserve"> </t>
    </r>
    <r>
      <rPr>
        <sz val="12"/>
        <color theme="1"/>
        <rFont val="Times New Roman"/>
        <family val="1"/>
        <charset val="186"/>
      </rPr>
      <t>pareikalavimą</t>
    </r>
    <r>
      <rPr>
        <sz val="12"/>
        <color rgb="FF000000"/>
        <rFont val="Times New Roman"/>
        <family val="1"/>
        <charset val="186"/>
      </rPr>
      <t xml:space="preserve"> pateikti statistines ataskaitas apie Pirkėjui atliktus tyrimus, kokybės sistemos dokumentus susijusius su atliekamais tyrimais, pvz., temperatūrinio režimo užtikrinimas mėginių transportavimo metu, tyrimų atlikimo metu, mėginių saugojimo metu, vidinės, išorinės kokybės kontrolės rodikliai ir kita.</t>
    </r>
  </si>
  <si>
    <r>
      <t>10.</t>
    </r>
    <r>
      <rPr>
        <sz val="7"/>
        <color theme="1"/>
        <rFont val="Times New Roman"/>
        <family val="1"/>
        <charset val="186"/>
      </rPr>
      <t xml:space="preserve">  </t>
    </r>
    <r>
      <rPr>
        <sz val="12"/>
        <color theme="1"/>
        <rFont val="Times New Roman"/>
        <family val="1"/>
        <charset val="186"/>
      </rPr>
      <t>Pasirašius sutartį per 3 d. d. Tiekėjas privalo pateikti specifikacijoje nurodytų tyrimų ėminių surinkimo metodikas, terpių aprašus, pamatinius biologinių verčių intervalus ir / ar klinikinių sprendinių ribas (pagal lytį, amžių), matavimo vienetus (jei taikoma), mėginio stabilumą, saugojimo terminą ir temperatūrinį režimą bei kitą papildomą informaciją, jei reikia, kad būtų užtikrintas tinkamas tiriamosios medžiagos paėmimas ir tyrimo atlikimas.</t>
    </r>
  </si>
  <si>
    <t>11. Tiekėjas įsipareigoja tiriamąją medžiagą savo transportu ir savo sąskaita kiekvieną darbo dieną paimti iš Pirkėjo buveinės: L. Asanavičiūtės g. 27A, Vilnius, iš anksto suderintu laiku, ne vėliau kaip iki 15.00 val.</t>
  </si>
  <si>
    <t>12. Mėginių transportavimui naudoti daugkartinius termokrepšius ir (ar) termodėžes.</t>
  </si>
  <si>
    <r>
      <t>3.</t>
    </r>
    <r>
      <rPr>
        <sz val="7"/>
        <color rgb="FF000000"/>
        <rFont val="Times New Roman"/>
        <family val="1"/>
        <charset val="186"/>
      </rPr>
      <t xml:space="preserve">      </t>
    </r>
    <r>
      <rPr>
        <sz val="12"/>
        <color rgb="FF000000"/>
        <rFont val="Times New Roman"/>
        <family val="1"/>
        <charset val="186"/>
      </rPr>
      <t xml:space="preserve"> Tiekėjas turi užtikrinti galimybę Pirkėjui prisijungti prie tyrimų sistemos. Tyrimų sistema turi atitikti šiuos reikalavimus:</t>
    </r>
  </si>
  <si>
    <t>Žmogaus papilomos virusas (ŽPV, PGR) – genotipuojami ne mažiau kaip 14 aukštos rizikos tipų: 16, 18, 31, 33, 35, 39, 45, 51, 52, 56, 58, 59, 66, 68 (finansuojamas VLK, programinis).</t>
  </si>
  <si>
    <r>
      <t xml:space="preserve">Žmogaus papilomos virusas (ŽPV, PGR) – </t>
    </r>
    <r>
      <rPr>
        <sz val="12"/>
        <color theme="1"/>
        <rFont val="Times New Roman"/>
        <family val="1"/>
        <charset val="186"/>
      </rPr>
      <t xml:space="preserve">genotipuojami ne mažiau kaip 14 aukštos </t>
    </r>
    <r>
      <rPr>
        <sz val="12"/>
        <color rgb="FF000000"/>
        <rFont val="Times New Roman"/>
        <family val="1"/>
        <charset val="186"/>
      </rPr>
      <t>rizikos tipų: 16, 18, 31, 33, 35, 39, 45, 51, 52, 56, 58, 59, 66, 68.</t>
    </r>
  </si>
  <si>
    <r>
      <t>Lytiškai plintančių infekcinių (LPI) ligų sukėlėjų nustatymas (PGR) (</t>
    </r>
    <r>
      <rPr>
        <sz val="12"/>
        <color theme="1"/>
        <rFont val="Times New Roman"/>
        <family val="1"/>
        <charset val="186"/>
      </rPr>
      <t xml:space="preserve">ne mažiau kaip 7 sukėlėjai: </t>
    </r>
    <r>
      <rPr>
        <i/>
        <sz val="12"/>
        <color rgb="FF000000"/>
        <rFont val="Times New Roman"/>
        <family val="1"/>
        <charset val="186"/>
      </rPr>
      <t>Trichomonas vaginalis, Mycoplasma hominis, Ureaplasma urealyticum, Chlamydia trachomatis, Mycoplasma genitalium, Neisseria gonorrhoeae, Ureaplasma parvum</t>
    </r>
    <r>
      <rPr>
        <sz val="12"/>
        <color rgb="FF000000"/>
        <rFont val="Times New Roman"/>
        <family val="1"/>
        <charset val="186"/>
      </rPr>
      <t>)</t>
    </r>
  </si>
  <si>
    <r>
      <t xml:space="preserve">Bakterinės vaginozės nustatymas (PGR) (ne mažiau kaip 3 sukėlėjai: </t>
    </r>
    <r>
      <rPr>
        <i/>
        <sz val="12"/>
        <color theme="1"/>
        <rFont val="Times New Roman"/>
        <family val="1"/>
        <charset val="186"/>
      </rPr>
      <t>Gardnerella vaginalis, Atopobium vaginae, Lactobacillus spp.</t>
    </r>
    <r>
      <rPr>
        <sz val="12"/>
        <color theme="1"/>
        <rFont val="Times New Roman"/>
        <family val="1"/>
        <charset val="186"/>
      </rPr>
      <t>)</t>
    </r>
  </si>
  <si>
    <r>
      <t xml:space="preserve">Kandidozės nustatymas (PGR) (ne mažiau kaip 5 rūšių </t>
    </r>
    <r>
      <rPr>
        <i/>
        <sz val="12"/>
        <color rgb="FF000000"/>
        <rFont val="Times New Roman"/>
        <family val="1"/>
        <charset val="186"/>
      </rPr>
      <t>Candida sp.: C. albicans, C. glabrata, C. krusei, C. prapsilosis, C. tropicalis</t>
    </r>
    <r>
      <rPr>
        <sz val="12"/>
        <color rgb="FF000000"/>
        <rFont val="Times New Roman"/>
        <family val="1"/>
        <charset val="186"/>
      </rPr>
      <t>)</t>
    </r>
  </si>
  <si>
    <r>
      <t>Dermatofitų paletė (ne mažiau kaip 3 genčių sukėlėjai:</t>
    </r>
    <r>
      <rPr>
        <i/>
        <sz val="12"/>
        <color rgb="FF000000"/>
        <rFont val="Times New Roman"/>
        <family val="1"/>
        <charset val="186"/>
      </rPr>
      <t xml:space="preserve"> Microsporum spp., Epidermophyton spp., Trichophyton spp.</t>
    </r>
    <r>
      <rPr>
        <sz val="12"/>
        <color rgb="FF000000"/>
        <rFont val="Times New Roman"/>
        <family val="1"/>
        <charset val="186"/>
      </rPr>
      <t>) (PGR; odos, plaukų ir nagų tyrimams)</t>
    </r>
  </si>
  <si>
    <r>
      <t>Candida sp. paletė (</t>
    </r>
    <r>
      <rPr>
        <sz val="12"/>
        <color rgb="FF000000"/>
        <rFont val="Times New Roman"/>
        <family val="1"/>
        <charset val="186"/>
      </rPr>
      <t>ne mažiau kaip 7 rūšių</t>
    </r>
    <r>
      <rPr>
        <i/>
        <sz val="12"/>
        <color rgb="FF000000"/>
        <rFont val="Times New Roman"/>
        <family val="1"/>
        <charset val="186"/>
      </rPr>
      <t xml:space="preserve"> Candida sp.: C. albicans, C. tropicalis, C. dubliniensis, C. parapsilosis, C. glabrata, C. krusei, C. lusitaniae) (PGR; odos, plaukų ir nagų tyrimams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</si>
</sst>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charset val="186"/>
      <scheme val="minor"/>
    </font>
    <font>
      <b/>
      <sz val="11"/>
      <color theme="1"/>
      <name val="Times New Roman"/>
      <family val="1"/>
      <charset val="186"/>
    </font>
    <font>
      <b/>
      <sz val="12"/>
      <color theme="1"/>
      <name val="Times New Roman"/>
      <family val="1"/>
      <charset val="186"/>
    </font>
    <font>
      <b/>
      <sz val="12"/>
      <color rgb="FF000000"/>
      <name val="Times New Roman"/>
      <family val="1"/>
      <charset val="186"/>
    </font>
    <font>
      <sz val="12"/>
      <color rgb="FF000000"/>
      <name val="Times New Roman"/>
      <family val="1"/>
      <charset val="186"/>
    </font>
    <font>
      <b/>
      <sz val="11"/>
      <color theme="1"/>
      <name val="Calibri"/>
      <family val="2"/>
      <charset val="186"/>
      <scheme val="minor"/>
    </font>
    <font>
      <sz val="11"/>
      <color theme="1"/>
      <name val="Times New Roman"/>
      <family val="1"/>
      <charset val="186"/>
    </font>
    <font>
      <sz val="7"/>
      <color rgb="FF000000"/>
      <name val="Times New Roman"/>
      <family val="1"/>
      <charset val="186"/>
    </font>
    <font>
      <sz val="12"/>
      <color theme="1"/>
      <name val="Times New Roman"/>
      <family val="1"/>
      <charset val="186"/>
    </font>
    <font>
      <sz val="7"/>
      <color theme="1"/>
      <name val="Times New Roman"/>
      <family val="1"/>
      <charset val="186"/>
    </font>
    <font>
      <sz val="12"/>
      <color rgb="FFFF0000"/>
      <name val="Times New Roman"/>
      <family val="1"/>
      <charset val="186"/>
    </font>
    <font>
      <b/>
      <sz val="11"/>
      <color rgb="FFFF0000"/>
      <name val="Times New Roman"/>
      <family val="1"/>
      <charset val="186"/>
    </font>
    <font>
      <b/>
      <sz val="12"/>
      <color rgb="FFFF0000"/>
      <name val="Times New Roman"/>
      <family val="1"/>
      <charset val="186"/>
    </font>
    <font>
      <i/>
      <sz val="12"/>
      <color rgb="FFFF0000"/>
      <name val="Times New Roman"/>
      <family val="1"/>
      <charset val="186"/>
    </font>
    <font>
      <b/>
      <i/>
      <sz val="12"/>
      <color rgb="FFFF0000"/>
      <name val="Times New Roman"/>
      <family val="1"/>
      <charset val="186"/>
    </font>
    <font>
      <i/>
      <sz val="12"/>
      <color rgb="FF000000"/>
      <name val="Times New Roman"/>
      <family val="1"/>
      <charset val="186"/>
    </font>
    <font>
      <i/>
      <sz val="12"/>
      <color theme="1"/>
      <name val="Times New Roman"/>
      <family val="1"/>
      <charset val="186"/>
    </font>
    <font>
      <sz val="12"/>
      <color theme="1"/>
      <name val="Calibri"/>
      <family val="2"/>
      <charset val="186"/>
      <scheme val="minor"/>
    </font>
    <font>
      <sz val="12"/>
      <color theme="1"/>
      <name val="Times New Roman"/>
      <family val="1"/>
    </font>
    <font>
      <sz val="7"/>
      <color theme="1"/>
      <name val="Times New Roman"/>
      <family val="1"/>
    </font>
  </fonts>
  <fills count="4">
    <fill>
      <patternFill patternType="none"/>
    </fill>
    <fill>
      <patternFill patternType="gray125"/>
    </fill>
    <fill>
      <patternFill patternType="solid">
        <fgColor rgb="FFF7CAAC"/>
        <bgColor indexed="64"/>
      </patternFill>
    </fill>
    <fill>
      <patternFill patternType="solid">
        <fgColor rgb="FFFBE4D5"/>
        <bgColor indexed="64"/>
      </patternFill>
    </fill>
  </fills>
  <borders count="14">
    <border>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s>
  <cellStyleXfs count="1">
    <xf numFmtId="0" fontId="0" fillId="0" borderId="0"/>
  </cellStyleXfs>
  <cellXfs count="60">
    <xf numFmtId="0" fontId="0" fillId="0" borderId="0" xfId="0"/>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0" fillId="0" borderId="6" xfId="0" applyBorder="1"/>
    <xf numFmtId="0" fontId="0" fillId="0" borderId="5" xfId="0" applyBorder="1"/>
    <xf numFmtId="0" fontId="0" fillId="0" borderId="4" xfId="0" applyBorder="1"/>
    <xf numFmtId="0" fontId="0" fillId="0" borderId="2" xfId="0" applyBorder="1"/>
    <xf numFmtId="0" fontId="0" fillId="0" borderId="12" xfId="0" applyBorder="1"/>
    <xf numFmtId="0" fontId="0" fillId="0" borderId="1" xfId="0" applyBorder="1"/>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0" xfId="0" applyFont="1" applyAlignment="1">
      <alignment vertical="center" wrapText="1"/>
    </xf>
    <xf numFmtId="0" fontId="3" fillId="0" borderId="0" xfId="0" applyFont="1" applyAlignment="1">
      <alignment vertical="center"/>
    </xf>
    <xf numFmtId="0" fontId="7" fillId="0" borderId="0" xfId="0" applyFont="1" applyAlignment="1">
      <alignment horizontal="center"/>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13" fillId="0" borderId="9" xfId="0" applyFont="1" applyBorder="1" applyAlignment="1">
      <alignment horizontal="center" vertical="center" wrapText="1"/>
    </xf>
    <xf numFmtId="0" fontId="14" fillId="0" borderId="0" xfId="0" applyFont="1" applyAlignment="1">
      <alignment horizontal="left" vertical="center" wrapText="1"/>
    </xf>
    <xf numFmtId="0" fontId="4" fillId="2" borderId="13" xfId="0" applyFont="1" applyFill="1" applyBorder="1" applyAlignment="1">
      <alignment vertical="center" wrapText="1"/>
    </xf>
    <xf numFmtId="0" fontId="4" fillId="2" borderId="0" xfId="0" applyFont="1" applyFill="1" applyAlignment="1">
      <alignment vertical="center" wrapText="1"/>
    </xf>
    <xf numFmtId="0" fontId="4" fillId="2" borderId="9" xfId="0" applyFont="1" applyFill="1" applyBorder="1" applyAlignment="1">
      <alignment vertical="center" wrapText="1"/>
    </xf>
    <xf numFmtId="0" fontId="4" fillId="3" borderId="7" xfId="0" applyFont="1" applyFill="1" applyBorder="1" applyAlignment="1">
      <alignment vertical="center" wrapText="1"/>
    </xf>
    <xf numFmtId="0" fontId="9" fillId="0" borderId="3" xfId="0" applyFont="1" applyBorder="1" applyAlignment="1">
      <alignment vertical="center" wrapText="1"/>
    </xf>
    <xf numFmtId="0" fontId="16" fillId="0" borderId="3" xfId="0" applyFont="1" applyBorder="1" applyAlignment="1">
      <alignment vertical="center" wrapText="1"/>
    </xf>
    <xf numFmtId="0" fontId="17" fillId="0" borderId="3" xfId="0" applyFont="1" applyBorder="1" applyAlignment="1">
      <alignment vertical="center" wrapText="1"/>
    </xf>
    <xf numFmtId="0" fontId="9" fillId="0" borderId="1" xfId="0" applyFont="1" applyBorder="1" applyAlignment="1">
      <alignment horizontal="center" vertical="center" wrapText="1"/>
    </xf>
    <xf numFmtId="0" fontId="16" fillId="0" borderId="8" xfId="0" applyFont="1" applyBorder="1" applyAlignment="1">
      <alignment vertical="center" wrapText="1"/>
    </xf>
    <xf numFmtId="0" fontId="9"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2" fillId="0" borderId="0" xfId="0" applyFont="1" applyAlignment="1">
      <alignment horizontal="right"/>
    </xf>
    <xf numFmtId="2" fontId="6" fillId="0" borderId="0" xfId="0" applyNumberFormat="1" applyFont="1" applyAlignment="1">
      <alignment horizontal="center"/>
    </xf>
    <xf numFmtId="2" fontId="2" fillId="0" borderId="5" xfId="0" applyNumberFormat="1" applyFont="1" applyBorder="1" applyAlignment="1">
      <alignment horizontal="center"/>
    </xf>
    <xf numFmtId="0" fontId="3" fillId="0" borderId="0" xfId="0" applyFont="1" applyAlignment="1">
      <alignment horizontal="left" vertical="top"/>
    </xf>
    <xf numFmtId="0" fontId="5" fillId="0" borderId="1" xfId="0" applyFont="1" applyBorder="1" applyAlignment="1">
      <alignment vertical="center" wrapText="1"/>
    </xf>
    <xf numFmtId="0" fontId="5" fillId="0" borderId="5" xfId="0" applyFont="1" applyBorder="1" applyAlignment="1">
      <alignment vertical="center" wrapText="1"/>
    </xf>
    <xf numFmtId="0" fontId="16" fillId="0" borderId="1" xfId="0" applyFont="1" applyBorder="1" applyAlignment="1">
      <alignment vertical="center" wrapText="1"/>
    </xf>
    <xf numFmtId="0" fontId="9" fillId="0" borderId="0" xfId="0" applyFont="1" applyAlignment="1">
      <alignment horizontal="left" vertical="top"/>
    </xf>
    <xf numFmtId="0" fontId="19" fillId="0" borderId="0" xfId="0" applyFont="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left" vertical="center" wrapText="1"/>
    </xf>
    <xf numFmtId="0" fontId="3" fillId="0" borderId="0" xfId="0" applyFont="1" applyAlignment="1">
      <alignment horizontal="left" vertical="top"/>
    </xf>
    <xf numFmtId="0" fontId="9" fillId="0" borderId="0" xfId="0" applyFont="1" applyAlignment="1">
      <alignment horizontal="left" vertical="top" wrapText="1"/>
    </xf>
    <xf numFmtId="0" fontId="5" fillId="0" borderId="0" xfId="0" applyFont="1" applyAlignment="1">
      <alignment horizontal="left" vertical="top" wrapText="1"/>
    </xf>
    <xf numFmtId="0" fontId="9" fillId="0" borderId="0" xfId="0" applyFont="1" applyAlignment="1">
      <alignment horizontal="left" vertical="center" wrapText="1"/>
    </xf>
    <xf numFmtId="0" fontId="3" fillId="0" borderId="0" xfId="0" applyFont="1" applyAlignment="1">
      <alignment horizontal="center"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2" fillId="0" borderId="6" xfId="0" applyFont="1" applyBorder="1" applyAlignment="1">
      <alignment horizontal="right"/>
    </xf>
    <xf numFmtId="0" fontId="2" fillId="0" borderId="7" xfId="0" applyFont="1" applyBorder="1" applyAlignment="1">
      <alignment horizontal="right"/>
    </xf>
    <xf numFmtId="0" fontId="12" fillId="0" borderId="11" xfId="0" applyFont="1" applyBorder="1" applyAlignment="1">
      <alignment horizontal="center"/>
    </xf>
    <xf numFmtId="0" fontId="12" fillId="0" borderId="12" xfId="0" applyFont="1" applyBorder="1" applyAlignment="1">
      <alignment horizontal="center"/>
    </xf>
    <xf numFmtId="0" fontId="12" fillId="0" borderId="1" xfId="0" applyFont="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50E5D-CF28-44E6-AAA8-8EAF3A8D4DB0}">
  <dimension ref="A2:J61"/>
  <sheetViews>
    <sheetView tabSelected="1" topLeftCell="A38" zoomScale="90" zoomScaleNormal="90" workbookViewId="0">
      <selection activeCell="A46" sqref="A46:G46"/>
    </sheetView>
  </sheetViews>
  <sheetFormatPr defaultRowHeight="15" x14ac:dyDescent="0.25"/>
  <cols>
    <col min="2" max="2" width="33.85546875" customWidth="1"/>
    <col min="3" max="3" width="16.5703125" customWidth="1"/>
    <col min="4" max="4" width="22.7109375" customWidth="1"/>
    <col min="5" max="5" width="14.42578125" customWidth="1"/>
    <col min="6" max="6" width="15.140625" customWidth="1"/>
    <col min="7" max="7" width="24.140625" customWidth="1"/>
  </cols>
  <sheetData>
    <row r="2" spans="1:10" ht="27.75" customHeight="1" x14ac:dyDescent="0.25">
      <c r="A2" s="50" t="s">
        <v>0</v>
      </c>
      <c r="B2" s="50"/>
      <c r="C2" s="50"/>
      <c r="D2" s="50"/>
      <c r="E2" s="50"/>
      <c r="F2" s="50"/>
      <c r="G2" s="50"/>
      <c r="H2" s="17"/>
      <c r="I2" s="17"/>
      <c r="J2" s="17"/>
    </row>
    <row r="4" spans="1:10" ht="15.75" x14ac:dyDescent="0.25">
      <c r="A4" s="46" t="s">
        <v>1</v>
      </c>
      <c r="B4" s="46"/>
      <c r="C4" s="46"/>
      <c r="D4" s="46"/>
      <c r="E4" s="46"/>
      <c r="F4" s="46"/>
      <c r="G4" s="46"/>
    </row>
    <row r="5" spans="1:10" ht="16.5" thickBot="1" x14ac:dyDescent="0.3">
      <c r="A5" s="38"/>
      <c r="B5" s="38"/>
      <c r="C5" s="38"/>
      <c r="D5" s="38"/>
      <c r="E5" s="38"/>
      <c r="F5" s="38"/>
      <c r="G5" s="38"/>
    </row>
    <row r="6" spans="1:10" ht="79.5" thickBot="1" x14ac:dyDescent="0.3">
      <c r="A6" s="10" t="s">
        <v>2</v>
      </c>
      <c r="B6" s="11" t="s">
        <v>3</v>
      </c>
      <c r="C6" s="11" t="s">
        <v>4</v>
      </c>
      <c r="D6" s="14" t="s">
        <v>16</v>
      </c>
      <c r="E6" s="15" t="s">
        <v>5</v>
      </c>
      <c r="F6" s="15" t="s">
        <v>6</v>
      </c>
      <c r="G6" s="22" t="s">
        <v>7</v>
      </c>
    </row>
    <row r="7" spans="1:10" ht="41.25" customHeight="1" thickBot="1" x14ac:dyDescent="0.3">
      <c r="A7" s="51" t="s">
        <v>17</v>
      </c>
      <c r="B7" s="52"/>
      <c r="C7" s="52"/>
      <c r="D7" s="52"/>
      <c r="E7" s="12"/>
      <c r="F7" s="12"/>
      <c r="G7" s="13"/>
    </row>
    <row r="8" spans="1:10" ht="23.25" customHeight="1" thickBot="1" x14ac:dyDescent="0.3">
      <c r="A8" s="51" t="s">
        <v>18</v>
      </c>
      <c r="B8" s="52"/>
      <c r="C8" s="52"/>
      <c r="D8" s="52"/>
      <c r="E8" s="24"/>
      <c r="F8" s="25"/>
      <c r="G8" s="26"/>
    </row>
    <row r="9" spans="1:10" ht="63.75" thickBot="1" x14ac:dyDescent="0.3">
      <c r="A9" s="3" t="s">
        <v>19</v>
      </c>
      <c r="B9" s="1" t="s">
        <v>20</v>
      </c>
      <c r="C9" s="2" t="s">
        <v>8</v>
      </c>
      <c r="D9" s="3">
        <v>4500</v>
      </c>
      <c r="E9" s="9"/>
      <c r="F9" s="4">
        <f>D9*E9</f>
        <v>0</v>
      </c>
      <c r="G9" s="57" t="s">
        <v>21</v>
      </c>
    </row>
    <row r="10" spans="1:10" ht="63.75" thickBot="1" x14ac:dyDescent="0.3">
      <c r="A10" s="3" t="s">
        <v>22</v>
      </c>
      <c r="B10" s="1" t="s">
        <v>23</v>
      </c>
      <c r="C10" s="2" t="s">
        <v>8</v>
      </c>
      <c r="D10" s="3">
        <v>600</v>
      </c>
      <c r="E10" s="6"/>
      <c r="F10" s="4">
        <f t="shared" ref="F10:F17" si="0">D10*E10</f>
        <v>0</v>
      </c>
      <c r="G10" s="58"/>
    </row>
    <row r="11" spans="1:10" ht="48" thickBot="1" x14ac:dyDescent="0.3">
      <c r="A11" s="3" t="s">
        <v>24</v>
      </c>
      <c r="B11" s="39" t="s">
        <v>25</v>
      </c>
      <c r="C11" s="2" t="s">
        <v>8</v>
      </c>
      <c r="D11" s="3">
        <v>360</v>
      </c>
      <c r="E11" s="5"/>
      <c r="F11" s="4">
        <f t="shared" si="0"/>
        <v>0</v>
      </c>
      <c r="G11" s="58"/>
    </row>
    <row r="12" spans="1:10" ht="79.5" thickBot="1" x14ac:dyDescent="0.3">
      <c r="A12" s="3" t="s">
        <v>26</v>
      </c>
      <c r="B12" s="39" t="s">
        <v>27</v>
      </c>
      <c r="C12" s="2" t="s">
        <v>8</v>
      </c>
      <c r="D12" s="3">
        <v>90</v>
      </c>
      <c r="E12" s="8"/>
      <c r="F12" s="4">
        <f t="shared" si="0"/>
        <v>0</v>
      </c>
      <c r="G12" s="58"/>
    </row>
    <row r="13" spans="1:10" ht="32.25" thickBot="1" x14ac:dyDescent="0.3">
      <c r="A13" s="3" t="s">
        <v>28</v>
      </c>
      <c r="B13" s="1" t="s">
        <v>29</v>
      </c>
      <c r="C13" s="2" t="s">
        <v>8</v>
      </c>
      <c r="D13" s="3">
        <v>150</v>
      </c>
      <c r="E13" s="5"/>
      <c r="F13" s="4">
        <f t="shared" si="0"/>
        <v>0</v>
      </c>
      <c r="G13" s="58"/>
    </row>
    <row r="14" spans="1:10" ht="32.25" thickBot="1" x14ac:dyDescent="0.3">
      <c r="A14" s="3" t="s">
        <v>30</v>
      </c>
      <c r="B14" s="1" t="s">
        <v>31</v>
      </c>
      <c r="C14" s="2" t="s">
        <v>8</v>
      </c>
      <c r="D14" s="3">
        <v>1500</v>
      </c>
      <c r="E14" s="9"/>
      <c r="F14" s="4">
        <f t="shared" si="0"/>
        <v>0</v>
      </c>
      <c r="G14" s="58"/>
    </row>
    <row r="15" spans="1:10" ht="32.25" thickBot="1" x14ac:dyDescent="0.3">
      <c r="A15" s="3" t="s">
        <v>32</v>
      </c>
      <c r="B15" s="39" t="s">
        <v>33</v>
      </c>
      <c r="C15" s="2" t="s">
        <v>8</v>
      </c>
      <c r="D15" s="3">
        <v>4500</v>
      </c>
      <c r="E15" s="9"/>
      <c r="F15" s="4">
        <f t="shared" si="0"/>
        <v>0</v>
      </c>
      <c r="G15" s="58"/>
    </row>
    <row r="16" spans="1:10" ht="48" thickBot="1" x14ac:dyDescent="0.3">
      <c r="A16" s="3" t="s">
        <v>34</v>
      </c>
      <c r="B16" s="1" t="s">
        <v>35</v>
      </c>
      <c r="C16" s="2" t="s">
        <v>8</v>
      </c>
      <c r="D16" s="3">
        <v>7500</v>
      </c>
      <c r="E16" s="5"/>
      <c r="F16" s="4">
        <f t="shared" si="0"/>
        <v>0</v>
      </c>
      <c r="G16" s="58"/>
    </row>
    <row r="17" spans="1:7" ht="79.5" thickBot="1" x14ac:dyDescent="0.3">
      <c r="A17" s="19" t="s">
        <v>36</v>
      </c>
      <c r="B17" s="1" t="s">
        <v>37</v>
      </c>
      <c r="C17" s="20" t="s">
        <v>8</v>
      </c>
      <c r="D17" s="19">
        <v>120</v>
      </c>
      <c r="E17" s="8"/>
      <c r="F17" s="4">
        <f t="shared" si="0"/>
        <v>0</v>
      </c>
      <c r="G17" s="58"/>
    </row>
    <row r="18" spans="1:7" ht="30.75" customHeight="1" thickBot="1" x14ac:dyDescent="0.3">
      <c r="A18" s="51" t="s">
        <v>38</v>
      </c>
      <c r="B18" s="52"/>
      <c r="C18" s="52"/>
      <c r="D18" s="52"/>
      <c r="E18" s="12"/>
      <c r="F18" s="12"/>
      <c r="G18" s="58"/>
    </row>
    <row r="19" spans="1:7" ht="30" customHeight="1" thickBot="1" x14ac:dyDescent="0.3">
      <c r="A19" s="53" t="s">
        <v>39</v>
      </c>
      <c r="B19" s="54"/>
      <c r="C19" s="54"/>
      <c r="D19" s="54"/>
      <c r="E19" s="27"/>
      <c r="F19" s="27"/>
      <c r="G19" s="58"/>
    </row>
    <row r="20" spans="1:7" ht="95.25" thickBot="1" x14ac:dyDescent="0.3">
      <c r="A20" s="21" t="s">
        <v>40</v>
      </c>
      <c r="B20" s="40" t="s">
        <v>85</v>
      </c>
      <c r="C20" s="2" t="s">
        <v>8</v>
      </c>
      <c r="D20" s="21">
        <v>15000</v>
      </c>
      <c r="E20" s="9"/>
      <c r="F20" s="7">
        <f>E20*D20</f>
        <v>0</v>
      </c>
      <c r="G20" s="58"/>
    </row>
    <row r="21" spans="1:7" ht="79.5" thickBot="1" x14ac:dyDescent="0.3">
      <c r="A21" s="3" t="s">
        <v>41</v>
      </c>
      <c r="B21" s="39" t="s">
        <v>86</v>
      </c>
      <c r="C21" s="2" t="s">
        <v>8</v>
      </c>
      <c r="D21" s="3">
        <v>3000</v>
      </c>
      <c r="E21" s="9"/>
      <c r="F21" s="7">
        <f t="shared" ref="F21:F35" si="1">E21*D21</f>
        <v>0</v>
      </c>
      <c r="G21" s="58"/>
    </row>
    <row r="22" spans="1:7" ht="158.25" thickBot="1" x14ac:dyDescent="0.3">
      <c r="A22" s="3" t="s">
        <v>42</v>
      </c>
      <c r="B22" s="1" t="s">
        <v>87</v>
      </c>
      <c r="C22" s="2" t="s">
        <v>8</v>
      </c>
      <c r="D22" s="3">
        <v>3000</v>
      </c>
      <c r="E22" s="9"/>
      <c r="F22" s="7">
        <f t="shared" si="1"/>
        <v>0</v>
      </c>
      <c r="G22" s="58"/>
    </row>
    <row r="23" spans="1:7" ht="63.75" thickBot="1" x14ac:dyDescent="0.3">
      <c r="A23" s="3" t="s">
        <v>43</v>
      </c>
      <c r="B23" s="28" t="s">
        <v>88</v>
      </c>
      <c r="C23" s="2" t="s">
        <v>8</v>
      </c>
      <c r="D23" s="3">
        <v>500</v>
      </c>
      <c r="E23" s="9"/>
      <c r="F23" s="7">
        <f t="shared" si="1"/>
        <v>0</v>
      </c>
      <c r="G23" s="58"/>
    </row>
    <row r="24" spans="1:7" ht="63.75" thickBot="1" x14ac:dyDescent="0.3">
      <c r="A24" s="3" t="s">
        <v>44</v>
      </c>
      <c r="B24" s="39" t="s">
        <v>89</v>
      </c>
      <c r="C24" s="2" t="s">
        <v>8</v>
      </c>
      <c r="D24" s="3">
        <v>1000</v>
      </c>
      <c r="E24" s="9"/>
      <c r="F24" s="7">
        <f t="shared" si="1"/>
        <v>0</v>
      </c>
      <c r="G24" s="58"/>
    </row>
    <row r="25" spans="1:7" ht="16.5" thickBot="1" x14ac:dyDescent="0.3">
      <c r="A25" s="3" t="s">
        <v>45</v>
      </c>
      <c r="B25" s="41" t="s">
        <v>46</v>
      </c>
      <c r="C25" s="2" t="s">
        <v>8</v>
      </c>
      <c r="D25" s="3">
        <v>100</v>
      </c>
      <c r="E25" s="9"/>
      <c r="F25" s="7">
        <f t="shared" si="1"/>
        <v>0</v>
      </c>
      <c r="G25" s="58"/>
    </row>
    <row r="26" spans="1:7" ht="16.5" thickBot="1" x14ac:dyDescent="0.3">
      <c r="A26" s="3" t="s">
        <v>47</v>
      </c>
      <c r="B26" s="29" t="s">
        <v>48</v>
      </c>
      <c r="C26" s="2" t="s">
        <v>8</v>
      </c>
      <c r="D26" s="3">
        <v>100</v>
      </c>
      <c r="E26" s="9"/>
      <c r="F26" s="7">
        <f t="shared" si="1"/>
        <v>0</v>
      </c>
      <c r="G26" s="58"/>
    </row>
    <row r="27" spans="1:7" ht="16.5" thickBot="1" x14ac:dyDescent="0.3">
      <c r="A27" s="3" t="s">
        <v>49</v>
      </c>
      <c r="B27" s="29" t="s">
        <v>50</v>
      </c>
      <c r="C27" s="2" t="s">
        <v>8</v>
      </c>
      <c r="D27" s="3">
        <v>100</v>
      </c>
      <c r="E27" s="9"/>
      <c r="F27" s="7">
        <f t="shared" si="1"/>
        <v>0</v>
      </c>
      <c r="G27" s="58"/>
    </row>
    <row r="28" spans="1:7" ht="16.5" thickBot="1" x14ac:dyDescent="0.3">
      <c r="A28" s="3" t="s">
        <v>51</v>
      </c>
      <c r="B28" s="29" t="s">
        <v>52</v>
      </c>
      <c r="C28" s="2" t="s">
        <v>8</v>
      </c>
      <c r="D28" s="3">
        <v>100</v>
      </c>
      <c r="E28" s="9"/>
      <c r="F28" s="7">
        <f t="shared" si="1"/>
        <v>0</v>
      </c>
      <c r="G28" s="58"/>
    </row>
    <row r="29" spans="1:7" ht="16.5" thickBot="1" x14ac:dyDescent="0.3">
      <c r="A29" s="3" t="s">
        <v>53</v>
      </c>
      <c r="B29" s="41" t="s">
        <v>54</v>
      </c>
      <c r="C29" s="2" t="s">
        <v>8</v>
      </c>
      <c r="D29" s="3">
        <v>100</v>
      </c>
      <c r="E29" s="9"/>
      <c r="F29" s="7">
        <f t="shared" si="1"/>
        <v>0</v>
      </c>
      <c r="G29" s="58"/>
    </row>
    <row r="30" spans="1:7" ht="16.5" thickBot="1" x14ac:dyDescent="0.3">
      <c r="A30" s="3" t="s">
        <v>55</v>
      </c>
      <c r="B30" s="29" t="s">
        <v>56</v>
      </c>
      <c r="C30" s="2" t="s">
        <v>8</v>
      </c>
      <c r="D30" s="3">
        <v>100</v>
      </c>
      <c r="E30" s="9"/>
      <c r="F30" s="7">
        <f t="shared" si="1"/>
        <v>0</v>
      </c>
      <c r="G30" s="58"/>
    </row>
    <row r="31" spans="1:7" ht="16.5" thickBot="1" x14ac:dyDescent="0.3">
      <c r="A31" s="3" t="s">
        <v>57</v>
      </c>
      <c r="B31" s="29" t="s">
        <v>58</v>
      </c>
      <c r="C31" s="2" t="s">
        <v>8</v>
      </c>
      <c r="D31" s="3">
        <v>200</v>
      </c>
      <c r="E31" s="9"/>
      <c r="F31" s="7">
        <f t="shared" si="1"/>
        <v>0</v>
      </c>
      <c r="G31" s="58"/>
    </row>
    <row r="32" spans="1:7" ht="32.25" thickBot="1" x14ac:dyDescent="0.3">
      <c r="A32" s="3" t="s">
        <v>59</v>
      </c>
      <c r="B32" s="30" t="s">
        <v>60</v>
      </c>
      <c r="C32" s="2" t="s">
        <v>8</v>
      </c>
      <c r="D32" s="31">
        <v>100</v>
      </c>
      <c r="E32" s="9"/>
      <c r="F32" s="7">
        <f t="shared" si="1"/>
        <v>0</v>
      </c>
      <c r="G32" s="58"/>
    </row>
    <row r="33" spans="1:7" ht="16.5" thickBot="1" x14ac:dyDescent="0.3">
      <c r="A33" s="3" t="s">
        <v>61</v>
      </c>
      <c r="B33" s="30" t="s">
        <v>62</v>
      </c>
      <c r="C33" s="2" t="s">
        <v>8</v>
      </c>
      <c r="D33" s="31">
        <v>100</v>
      </c>
      <c r="E33" s="9"/>
      <c r="F33" s="7">
        <f t="shared" si="1"/>
        <v>0</v>
      </c>
      <c r="G33" s="58"/>
    </row>
    <row r="34" spans="1:7" ht="16.5" thickBot="1" x14ac:dyDescent="0.3">
      <c r="A34" s="3" t="s">
        <v>63</v>
      </c>
      <c r="B34" s="30" t="s">
        <v>64</v>
      </c>
      <c r="C34" s="2" t="s">
        <v>8</v>
      </c>
      <c r="D34" s="31">
        <v>100</v>
      </c>
      <c r="E34" s="9"/>
      <c r="F34" s="7">
        <f t="shared" si="1"/>
        <v>0</v>
      </c>
      <c r="G34" s="58"/>
    </row>
    <row r="35" spans="1:7" ht="16.5" thickBot="1" x14ac:dyDescent="0.3">
      <c r="A35" s="3" t="s">
        <v>65</v>
      </c>
      <c r="B35" s="30" t="s">
        <v>66</v>
      </c>
      <c r="C35" s="2" t="s">
        <v>8</v>
      </c>
      <c r="D35" s="31">
        <v>100</v>
      </c>
      <c r="E35" s="9"/>
      <c r="F35" s="7">
        <f t="shared" si="1"/>
        <v>0</v>
      </c>
      <c r="G35" s="58"/>
    </row>
    <row r="36" spans="1:7" ht="16.5" customHeight="1" thickBot="1" x14ac:dyDescent="0.3">
      <c r="A36" s="53" t="s">
        <v>67</v>
      </c>
      <c r="B36" s="54"/>
      <c r="C36" s="54"/>
      <c r="D36" s="54"/>
      <c r="E36" s="27"/>
      <c r="F36" s="27"/>
      <c r="G36" s="58"/>
    </row>
    <row r="37" spans="1:7" ht="16.5" thickBot="1" x14ac:dyDescent="0.3">
      <c r="A37" s="21" t="s">
        <v>68</v>
      </c>
      <c r="B37" s="32" t="s">
        <v>69</v>
      </c>
      <c r="C37" s="2" t="s">
        <v>8</v>
      </c>
      <c r="D37" s="33">
        <v>150</v>
      </c>
      <c r="E37" s="9"/>
      <c r="F37" s="7">
        <f>E37*D37</f>
        <v>0</v>
      </c>
      <c r="G37" s="58"/>
    </row>
    <row r="38" spans="1:7" ht="79.5" thickBot="1" x14ac:dyDescent="0.3">
      <c r="A38" s="3" t="s">
        <v>70</v>
      </c>
      <c r="B38" s="1" t="s">
        <v>90</v>
      </c>
      <c r="C38" s="2" t="s">
        <v>8</v>
      </c>
      <c r="D38" s="31">
        <v>50</v>
      </c>
      <c r="E38" s="9"/>
      <c r="F38" s="7">
        <f t="shared" ref="F38:F39" si="2">E38*D38</f>
        <v>0</v>
      </c>
      <c r="G38" s="58"/>
    </row>
    <row r="39" spans="1:7" ht="95.25" thickBot="1" x14ac:dyDescent="0.3">
      <c r="A39" s="19" t="s">
        <v>71</v>
      </c>
      <c r="B39" s="29" t="s">
        <v>91</v>
      </c>
      <c r="C39" s="20" t="s">
        <v>8</v>
      </c>
      <c r="D39" s="34">
        <v>50</v>
      </c>
      <c r="E39" s="8"/>
      <c r="F39" s="7">
        <f t="shared" si="2"/>
        <v>0</v>
      </c>
      <c r="G39" s="58"/>
    </row>
    <row r="40" spans="1:7" ht="15.75" thickBot="1" x14ac:dyDescent="0.3">
      <c r="A40" s="55" t="s">
        <v>72</v>
      </c>
      <c r="B40" s="56"/>
      <c r="C40" s="56"/>
      <c r="D40" s="56"/>
      <c r="E40" s="56"/>
      <c r="F40" s="37">
        <f>SUM(F9:F39)</f>
        <v>0</v>
      </c>
      <c r="G40" s="59"/>
    </row>
    <row r="41" spans="1:7" x14ac:dyDescent="0.25">
      <c r="A41" s="35"/>
      <c r="B41" s="35"/>
      <c r="C41" s="35"/>
      <c r="D41" s="35"/>
      <c r="E41" s="35"/>
      <c r="F41" s="36"/>
      <c r="G41" s="18"/>
    </row>
    <row r="42" spans="1:7" ht="36.75" customHeight="1" x14ac:dyDescent="0.25">
      <c r="A42" s="44" t="s">
        <v>9</v>
      </c>
      <c r="B42" s="44"/>
      <c r="C42" s="44"/>
      <c r="D42" s="44"/>
      <c r="E42" s="44"/>
      <c r="F42" s="44"/>
      <c r="G42" s="44"/>
    </row>
    <row r="43" spans="1:7" ht="45.75" customHeight="1" x14ac:dyDescent="0.25">
      <c r="A43" s="45" t="s">
        <v>10</v>
      </c>
      <c r="B43" s="45"/>
      <c r="C43" s="45"/>
      <c r="D43" s="45"/>
      <c r="E43" s="45"/>
      <c r="F43" s="45"/>
      <c r="G43" s="45"/>
    </row>
    <row r="44" spans="1:7" ht="17.25" customHeight="1" x14ac:dyDescent="0.25">
      <c r="A44" s="23"/>
      <c r="B44" s="23"/>
      <c r="C44" s="23"/>
      <c r="D44" s="23"/>
      <c r="E44" s="23"/>
      <c r="F44" s="23"/>
      <c r="G44" s="23"/>
    </row>
    <row r="45" spans="1:7" ht="15.75" x14ac:dyDescent="0.25">
      <c r="B45" s="16" t="s">
        <v>11</v>
      </c>
    </row>
    <row r="46" spans="1:7" ht="33.75" customHeight="1" x14ac:dyDescent="0.25">
      <c r="A46" s="47" t="s">
        <v>73</v>
      </c>
      <c r="B46" s="47"/>
      <c r="C46" s="47"/>
      <c r="D46" s="47"/>
      <c r="E46" s="47"/>
      <c r="F46" s="47"/>
      <c r="G46" s="47"/>
    </row>
    <row r="47" spans="1:7" ht="35.25" customHeight="1" x14ac:dyDescent="0.25">
      <c r="A47" s="43" t="s">
        <v>74</v>
      </c>
      <c r="B47" s="43"/>
      <c r="C47" s="43"/>
      <c r="D47" s="43"/>
      <c r="E47" s="43"/>
      <c r="F47" s="43"/>
      <c r="G47" s="43"/>
    </row>
    <row r="48" spans="1:7" ht="21.75" customHeight="1" x14ac:dyDescent="0.25">
      <c r="A48" s="48" t="s">
        <v>84</v>
      </c>
      <c r="B48" s="48"/>
      <c r="C48" s="48"/>
      <c r="D48" s="48"/>
      <c r="E48" s="48"/>
      <c r="F48" s="48"/>
      <c r="G48" s="48"/>
    </row>
    <row r="49" spans="1:7" ht="25.5" customHeight="1" x14ac:dyDescent="0.25">
      <c r="A49" s="48" t="s">
        <v>12</v>
      </c>
      <c r="B49" s="48"/>
      <c r="C49" s="48"/>
      <c r="D49" s="48"/>
      <c r="E49" s="48"/>
      <c r="F49" s="48"/>
      <c r="G49" s="48"/>
    </row>
    <row r="50" spans="1:7" ht="30.75" customHeight="1" x14ac:dyDescent="0.25">
      <c r="A50" s="49" t="s">
        <v>13</v>
      </c>
      <c r="B50" s="49"/>
      <c r="C50" s="49"/>
      <c r="D50" s="49"/>
      <c r="E50" s="49"/>
      <c r="F50" s="49"/>
      <c r="G50" s="49"/>
    </row>
    <row r="51" spans="1:7" ht="19.5" customHeight="1" x14ac:dyDescent="0.25">
      <c r="A51" s="48" t="s">
        <v>14</v>
      </c>
      <c r="B51" s="48"/>
      <c r="C51" s="48"/>
      <c r="D51" s="48"/>
      <c r="E51" s="48"/>
      <c r="F51" s="48"/>
      <c r="G51" s="48"/>
    </row>
    <row r="52" spans="1:7" ht="25.5" customHeight="1" x14ac:dyDescent="0.25">
      <c r="A52" s="48" t="s">
        <v>15</v>
      </c>
      <c r="B52" s="48"/>
      <c r="C52" s="48"/>
      <c r="D52" s="48"/>
      <c r="E52" s="48"/>
      <c r="F52" s="48"/>
      <c r="G52" s="48"/>
    </row>
    <row r="53" spans="1:7" ht="91.5" customHeight="1" x14ac:dyDescent="0.25">
      <c r="A53" s="47" t="s">
        <v>75</v>
      </c>
      <c r="B53" s="47"/>
      <c r="C53" s="47"/>
      <c r="D53" s="47"/>
      <c r="E53" s="47"/>
      <c r="F53" s="47"/>
      <c r="G53" s="47"/>
    </row>
    <row r="54" spans="1:7" ht="69.75" customHeight="1" x14ac:dyDescent="0.25">
      <c r="A54" s="47" t="s">
        <v>76</v>
      </c>
      <c r="B54" s="47"/>
      <c r="C54" s="47"/>
      <c r="D54" s="47"/>
      <c r="E54" s="47"/>
      <c r="F54" s="47"/>
      <c r="G54" s="47"/>
    </row>
    <row r="55" spans="1:7" ht="28.5" customHeight="1" x14ac:dyDescent="0.25">
      <c r="A55" s="48" t="s">
        <v>77</v>
      </c>
      <c r="B55" s="48"/>
      <c r="C55" s="48"/>
      <c r="D55" s="48"/>
      <c r="E55" s="48"/>
      <c r="F55" s="48"/>
      <c r="G55" s="48"/>
    </row>
    <row r="56" spans="1:7" ht="42.75" customHeight="1" x14ac:dyDescent="0.25">
      <c r="A56" s="47" t="s">
        <v>78</v>
      </c>
      <c r="B56" s="47"/>
      <c r="C56" s="47"/>
      <c r="D56" s="47"/>
      <c r="E56" s="47"/>
      <c r="F56" s="47"/>
      <c r="G56" s="47"/>
    </row>
    <row r="57" spans="1:7" ht="49.5" customHeight="1" x14ac:dyDescent="0.25">
      <c r="A57" s="48" t="s">
        <v>79</v>
      </c>
      <c r="B57" s="48"/>
      <c r="C57" s="48"/>
      <c r="D57" s="48"/>
      <c r="E57" s="48"/>
      <c r="F57" s="48"/>
      <c r="G57" s="48"/>
    </row>
    <row r="58" spans="1:7" ht="54.75" customHeight="1" x14ac:dyDescent="0.25">
      <c r="A58" s="48" t="s">
        <v>80</v>
      </c>
      <c r="B58" s="48"/>
      <c r="C58" s="48"/>
      <c r="D58" s="48"/>
      <c r="E58" s="48"/>
      <c r="F58" s="48"/>
      <c r="G58" s="48"/>
    </row>
    <row r="59" spans="1:7" ht="71.25" customHeight="1" x14ac:dyDescent="0.25">
      <c r="A59" s="47" t="s">
        <v>81</v>
      </c>
      <c r="B59" s="47"/>
      <c r="C59" s="47"/>
      <c r="D59" s="47"/>
      <c r="E59" s="47"/>
      <c r="F59" s="47"/>
      <c r="G59" s="47"/>
    </row>
    <row r="60" spans="1:7" ht="39.75" customHeight="1" x14ac:dyDescent="0.25">
      <c r="A60" s="47" t="s">
        <v>82</v>
      </c>
      <c r="B60" s="47"/>
      <c r="C60" s="47"/>
      <c r="D60" s="47"/>
      <c r="E60" s="47"/>
      <c r="F60" s="47"/>
      <c r="G60" s="47"/>
    </row>
    <row r="61" spans="1:7" ht="19.5" customHeight="1" x14ac:dyDescent="0.25">
      <c r="A61" s="42" t="s">
        <v>83</v>
      </c>
      <c r="B61" s="42"/>
      <c r="C61" s="42"/>
      <c r="D61" s="42"/>
      <c r="E61" s="42"/>
      <c r="F61" s="42"/>
      <c r="G61" s="42"/>
    </row>
  </sheetData>
  <mergeCells count="27">
    <mergeCell ref="A50:G50"/>
    <mergeCell ref="A51:G51"/>
    <mergeCell ref="A52:G52"/>
    <mergeCell ref="A2:G2"/>
    <mergeCell ref="A7:D7"/>
    <mergeCell ref="A36:D36"/>
    <mergeCell ref="A40:E40"/>
    <mergeCell ref="G9:G40"/>
    <mergeCell ref="A8:D8"/>
    <mergeCell ref="A18:D18"/>
    <mergeCell ref="A19:D19"/>
    <mergeCell ref="A61:G61"/>
    <mergeCell ref="A47:G47"/>
    <mergeCell ref="A42:G42"/>
    <mergeCell ref="A43:G43"/>
    <mergeCell ref="A4:G4"/>
    <mergeCell ref="A46:G46"/>
    <mergeCell ref="A60:G60"/>
    <mergeCell ref="A59:G59"/>
    <mergeCell ref="A53:G53"/>
    <mergeCell ref="A54:G54"/>
    <mergeCell ref="A55:G55"/>
    <mergeCell ref="A56:G56"/>
    <mergeCell ref="A57:G57"/>
    <mergeCell ref="A58:G58"/>
    <mergeCell ref="A48:G48"/>
    <mergeCell ref="A49:G4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0" ma:contentTypeDescription="Kurkite naują dokumentą." ma:contentTypeScope="" ma:versionID="95533ae11eaa8b96bdd046ed297c11af">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562F1F-E9F3-4C28-B85F-0B437E6709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808BCF-96E4-43E8-AD62-9E684BC64A1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2FDE500A-81FC-4375-AE81-80D862F4AC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Elžbieta Taločkaitė</dc:creator>
  <cp:keywords/>
  <dc:description/>
  <cp:lastModifiedBy>Elžbieta Taločkaitė</cp:lastModifiedBy>
  <cp:revision/>
  <dcterms:created xsi:type="dcterms:W3CDTF">2015-06-05T18:19:34Z</dcterms:created>
  <dcterms:modified xsi:type="dcterms:W3CDTF">2025-11-18T08:03:33Z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