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vmsa.sharepoint.com/Bendrai naudojami dokumentai/Viešųjų pirkimų skyrius/poskyris - Centralizuotų sveikatos pirkimų/Pirkimai/Prekės/VMKL-84530 Ilgalaikiai ureteriniai stentai/Pirkimo dokumentai/"/>
    </mc:Choice>
  </mc:AlternateContent>
  <xr:revisionPtr revIDLastSave="18" documentId="8_{CED1450E-0CD7-41F5-92DD-9209A7CC266D}" xr6:coauthVersionLast="47" xr6:coauthVersionMax="47" xr10:uidLastSave="{D791133B-4A3F-49B5-8914-6D706C992DE6}"/>
  <bookViews>
    <workbookView xWindow="-108" yWindow="-108" windowWidth="23256" windowHeight="12456"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H15" i="1"/>
  <c r="I15" i="1" s="1"/>
  <c r="H14" i="1"/>
  <c r="I14" i="1" l="1"/>
  <c r="I16" i="1" s="1"/>
  <c r="H11" i="1"/>
  <c r="I11" i="1" s="1"/>
  <c r="H10" i="1"/>
  <c r="I10" i="1" s="1"/>
  <c r="H9" i="1"/>
  <c r="H12" i="1" l="1"/>
  <c r="I9" i="1"/>
  <c r="I12" i="1" s="1"/>
</calcChain>
</file>

<file path=xl/sharedStrings.xml><?xml version="1.0" encoding="utf-8"?>
<sst xmlns="http://schemas.openxmlformats.org/spreadsheetml/2006/main" count="44" uniqueCount="36">
  <si>
    <t>Ilgalaikio naudojimo ureteriniai stentai</t>
  </si>
  <si>
    <t>vnt.</t>
  </si>
  <si>
    <t>1. Speciali temperatūrai jautri minkšta medžiaga danga, užtikrinanti ne trumpesnį nei 6 mėn. vartojimą.
2. Skylutės per visą stento ilgį.
3. Rentgeno kontrastiniai žymekliai.
4. Ilgis: 28 cm CH6.
5. Abu galai atviri.
6. Paženklinti CE ženklu.</t>
  </si>
  <si>
    <t xml:space="preserve"> Ureteriniai stentai ilgalaikio naudojimo</t>
  </si>
  <si>
    <t>2</t>
  </si>
  <si>
    <t>1.</t>
  </si>
  <si>
    <t>1.2</t>
  </si>
  <si>
    <t>1.3</t>
  </si>
  <si>
    <t>1.4</t>
  </si>
  <si>
    <t>1. Speciali temperatūrai jautri minkšta medžiaga danga, užtikrinanti ne trumpesnį nei 6 mėn. vartojimą.
2. Skylutės per visą stento ilgį.
3. Rentgeno kontrastiniai žymekliai.
4. Ilgis: 28 cm CH5
5. Abu galai atviri.
6. Paženklinti CE ženklu.</t>
  </si>
  <si>
    <t>1. Pagaminta iš inkrustacijoms atsparios medžiagos su hidrogelio(hidrofiline) arba analogiška danga, užtikrinančia ne trumpesnį nei 12mėn. vartojimą.
2. Skylutės per visą stento ilgį.
3. Rentgenokontrastiniai žymekliai.
4. Ilgis: 28 cm CH6.
5.Abu galai atviri.
6. Paženklinti CE ženklu.</t>
  </si>
  <si>
    <t>1. Pagaminta iš inkrustacijoms atsparios medžiagos su hidrogelio (hidrofiline) arba analogiška danga, užtikrinančia ne trumpesnį nei 12mėn. vartojimą.
2. Skylutės per visą stento ilgį.
3. Rentgenokontrastiniai žymekliai.
4. Abu galai atviri.
5. Ilgis: 28 cm CH7.
6. Paženklinti CE ženklu.</t>
  </si>
  <si>
    <t>Ureteriniai stentai ilgalaikio naudojimo 12 mėn.</t>
  </si>
  <si>
    <t>2.1</t>
  </si>
  <si>
    <t>2.2</t>
  </si>
  <si>
    <t>Pirkimo dalių ir prekių Nr.</t>
  </si>
  <si>
    <t>Prekės pavadinimas</t>
  </si>
  <si>
    <t>Mato vienetas</t>
  </si>
  <si>
    <t>Vieneto kaina Eur be PVM</t>
  </si>
  <si>
    <t>PVM Eur</t>
  </si>
  <si>
    <t>Taikomas PVM tarifas (proc.)</t>
  </si>
  <si>
    <t>Kataloge numeris (nuoroda prekės duomenims kataloge)</t>
  </si>
  <si>
    <t xml:space="preserve">Ureteriniai stentai ilgalaikio naudojimo 6 mėn. </t>
  </si>
  <si>
    <t>Pirkimo specialiųjų sąlygų 2 priedas „Techninė specifikacija “</t>
  </si>
  <si>
    <t>TECHNINĖ SPECIFIKACIJA</t>
  </si>
  <si>
    <t xml:space="preserve">Maksimali priimtina pasiūlymo kaina Eur įskaitant visus mokesčius </t>
  </si>
  <si>
    <t xml:space="preserve"> 1 pirkimo objekto dalies bendra pasiūlymo kaina:</t>
  </si>
  <si>
    <t>2 pirkimo objekto dalies bendra pasiūlymo kaina:</t>
  </si>
  <si>
    <t>Maksimalus kiekis</t>
  </si>
  <si>
    <t>Maksimalaus kiekio kaina Eur be PVM</t>
  </si>
  <si>
    <t>Maksimalaus kiekio kaina Eur su PVM</t>
  </si>
  <si>
    <t>Reikalavimai</t>
  </si>
  <si>
    <r>
      <t xml:space="preserve">Failo, dokumento pavadinimas ir puslapio Nr., pažymintis vietą, kurioje yra siūlomus parametrus patvirtinantys gamintojo dokumentai </t>
    </r>
    <r>
      <rPr>
        <sz val="10"/>
        <color theme="1"/>
        <rFont val="Times New Roman"/>
        <family val="1"/>
        <charset val="186"/>
      </rPr>
      <t>(pateikiami anglų kalba su techninės specifikacijos parametrų vertimu į lietuvių kalbą, techninėje dokumentacijoje būtina pažymėti eilės numerį prie reikalaujamų parametrų reikšmės)</t>
    </r>
  </si>
  <si>
    <t>Tiekėjo siūlomų prekių  parametrų reikšmės (tiekėjas privalo įrašyti siūlomos prekės atitikį reikalaujamiems parametrams, nurodant konkrečias reikšmes)</t>
  </si>
  <si>
    <t>1. Speciali temperatūrai jautri minkšta medžiaga danga, užtikrinanti ne trumpesnį nei 6 mėn. vartojimą.
2. Skylutės per visą stento ilgį.
3. Rentgen o kontrastiniai žymekliai.
4. Ilgis: 28 cm CH7.
5. Abu galai atviri.
6. Paženklinti CE ženklu.</t>
  </si>
  <si>
    <t>Gamintojas, modelis, kilmės šalis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</si>
</sst>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name val="Times New Roman"/>
      <family val="1"/>
      <charset val="186"/>
    </font>
    <font>
      <sz val="10"/>
      <name val="Times New Roman"/>
      <family val="1"/>
      <charset val="186"/>
    </font>
    <font>
      <b/>
      <sz val="10"/>
      <color rgb="FF000000"/>
      <name val="Times New Roman"/>
      <family val="1"/>
      <charset val="186"/>
    </font>
    <font>
      <sz val="10"/>
      <color rgb="FF000000"/>
      <name val="Times New Roman"/>
      <family val="1"/>
      <charset val="186"/>
    </font>
    <font>
      <b/>
      <sz val="11"/>
      <color theme="1"/>
      <name val="Calibri"/>
      <family val="2"/>
      <charset val="186"/>
      <scheme val="minor"/>
    </font>
    <font>
      <sz val="10"/>
      <color theme="1"/>
      <name val="Times New Roman"/>
      <family val="1"/>
      <charset val="186"/>
    </font>
    <font>
      <b/>
      <sz val="11"/>
      <color theme="1"/>
      <name val="Times New Roman"/>
      <family val="1"/>
      <charset val="186"/>
    </font>
    <font>
      <b/>
      <sz val="12"/>
      <color theme="1"/>
      <name val="Times New Roman"/>
      <family val="1"/>
      <charset val="186"/>
    </font>
    <font>
      <sz val="10"/>
      <color theme="1"/>
      <name val="Calibri"/>
      <family val="2"/>
      <scheme val="minor"/>
    </font>
    <font>
      <b/>
      <sz val="10"/>
      <color theme="1"/>
      <name val="Times New Roman"/>
      <family val="1"/>
      <charset val="186"/>
    </font>
    <font>
      <sz val="12"/>
      <color rgb="FF000000"/>
      <name val="Times New Roman"/>
      <family val="1"/>
      <charset val="186"/>
    </font>
  </fonts>
  <fills count="3">
    <fill>
      <patternFill patternType="none"/>
    </fill>
    <fill>
      <patternFill patternType="gray125"/>
    </fill>
    <fill>
      <patternFill patternType="solid">
        <fgColor rgb="FFFFFFFF"/>
        <bgColor rgb="FFFFFFCC"/>
      </patternFill>
    </fill>
  </fills>
  <borders count="8">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medium">
        <color rgb="FF000080"/>
      </right>
      <top style="medium">
        <color indexed="64"/>
      </top>
      <bottom style="medium">
        <color indexed="64"/>
      </bottom>
      <diagonal/>
    </border>
  </borders>
  <cellStyleXfs count="1">
    <xf numFmtId="0" fontId="0" fillId="0" borderId="0"/>
  </cellStyleXfs>
  <cellXfs count="43">
    <xf numFmtId="0" fontId="0" fillId="0" borderId="0" xfId="0"/>
    <xf numFmtId="49" fontId="2" fillId="0" borderId="2" xfId="0" applyNumberFormat="1" applyFont="1" applyBorder="1" applyAlignment="1">
      <alignment horizontal="center" vertical="top" wrapText="1"/>
    </xf>
    <xf numFmtId="49" fontId="2" fillId="0" borderId="2" xfId="0" applyNumberFormat="1" applyFont="1" applyBorder="1" applyAlignment="1">
      <alignment horizontal="left" vertical="top" wrapText="1"/>
    </xf>
    <xf numFmtId="0" fontId="1" fillId="0" borderId="2" xfId="0" applyFont="1" applyBorder="1" applyAlignment="1">
      <alignment horizontal="center" vertical="top" wrapText="1"/>
    </xf>
    <xf numFmtId="1" fontId="3" fillId="0" borderId="2" xfId="0" applyNumberFormat="1" applyFont="1" applyBorder="1" applyAlignment="1">
      <alignment horizontal="center" vertical="top" wrapText="1"/>
    </xf>
    <xf numFmtId="2" fontId="2" fillId="0" borderId="2" xfId="0" applyNumberFormat="1" applyFont="1" applyBorder="1" applyAlignment="1">
      <alignment horizontal="center" vertical="top" wrapText="1"/>
    </xf>
    <xf numFmtId="2" fontId="1" fillId="0" borderId="2" xfId="0" applyNumberFormat="1" applyFont="1" applyBorder="1" applyAlignment="1">
      <alignment horizontal="center" vertical="top" wrapText="1"/>
    </xf>
    <xf numFmtId="0" fontId="2" fillId="0" borderId="2" xfId="0" applyFont="1" applyBorder="1" applyAlignment="1">
      <alignment horizontal="left" vertical="top" wrapText="1"/>
    </xf>
    <xf numFmtId="0" fontId="2" fillId="0" borderId="2" xfId="0" applyFont="1" applyBorder="1" applyAlignment="1">
      <alignment vertical="top" wrapText="1"/>
    </xf>
    <xf numFmtId="0" fontId="0" fillId="0" borderId="2" xfId="0" applyBorder="1"/>
    <xf numFmtId="49" fontId="1" fillId="0" borderId="2" xfId="0" applyNumberFormat="1" applyFont="1" applyBorder="1" applyAlignment="1">
      <alignment horizontal="center" vertical="top" wrapText="1"/>
    </xf>
    <xf numFmtId="0" fontId="2" fillId="0" borderId="2" xfId="0" applyFont="1" applyBorder="1" applyAlignment="1">
      <alignment horizontal="center" vertical="top" wrapText="1"/>
    </xf>
    <xf numFmtId="1" fontId="4" fillId="0" borderId="2" xfId="0" applyNumberFormat="1" applyFont="1" applyBorder="1" applyAlignment="1">
      <alignment horizontal="center" vertical="top" wrapText="1"/>
    </xf>
    <xf numFmtId="0" fontId="1" fillId="2" borderId="2" xfId="0" applyFont="1" applyFill="1" applyBorder="1" applyAlignment="1">
      <alignment horizontal="center" vertical="top" wrapText="1"/>
    </xf>
    <xf numFmtId="49" fontId="2" fillId="0" borderId="4" xfId="0" applyNumberFormat="1" applyFont="1" applyBorder="1" applyAlignment="1">
      <alignment horizontal="center" vertical="top" wrapText="1"/>
    </xf>
    <xf numFmtId="49" fontId="2" fillId="0" borderId="4" xfId="0" applyNumberFormat="1" applyFont="1" applyBorder="1" applyAlignment="1">
      <alignment horizontal="left" vertical="top" wrapText="1"/>
    </xf>
    <xf numFmtId="0" fontId="1" fillId="0" borderId="4" xfId="0" applyFont="1" applyBorder="1" applyAlignment="1">
      <alignment horizontal="center" vertical="top" wrapText="1"/>
    </xf>
    <xf numFmtId="49" fontId="2" fillId="0" borderId="5" xfId="0" applyNumberFormat="1" applyFont="1" applyBorder="1" applyAlignment="1">
      <alignment horizontal="center" vertical="top" wrapText="1"/>
    </xf>
    <xf numFmtId="1" fontId="3" fillId="0" borderId="4" xfId="0" applyNumberFormat="1" applyFont="1" applyBorder="1" applyAlignment="1">
      <alignment horizontal="center" vertical="top" wrapText="1"/>
    </xf>
    <xf numFmtId="0" fontId="0" fillId="0" borderId="5" xfId="0" applyBorder="1"/>
    <xf numFmtId="0" fontId="7" fillId="0" borderId="0" xfId="0" applyFont="1" applyAlignment="1">
      <alignment horizontal="center" vertical="center"/>
    </xf>
    <xf numFmtId="0" fontId="0" fillId="0" borderId="6" xfId="0" applyBorder="1"/>
    <xf numFmtId="0" fontId="2" fillId="0" borderId="6" xfId="0" applyFont="1" applyBorder="1" applyAlignment="1">
      <alignment vertical="top" wrapText="1"/>
    </xf>
    <xf numFmtId="0" fontId="0" fillId="0" borderId="4" xfId="0" applyBorder="1"/>
    <xf numFmtId="0" fontId="9" fillId="0" borderId="2" xfId="0" applyFont="1" applyBorder="1"/>
    <xf numFmtId="0" fontId="9" fillId="0" borderId="0" xfId="0" applyFont="1"/>
    <xf numFmtId="2" fontId="10" fillId="0" borderId="2" xfId="0" applyNumberFormat="1" applyFont="1" applyBorder="1" applyAlignment="1">
      <alignment horizontal="center" vertical="top"/>
    </xf>
    <xf numFmtId="0" fontId="0" fillId="0" borderId="5" xfId="0" applyBorder="1" applyAlignment="1">
      <alignment horizontal="center" vertical="top"/>
    </xf>
    <xf numFmtId="0" fontId="5" fillId="0" borderId="6" xfId="0" applyFont="1" applyBorder="1" applyAlignment="1">
      <alignment horizontal="left" vertical="top"/>
    </xf>
    <xf numFmtId="0" fontId="5" fillId="0" borderId="1" xfId="0" applyFont="1" applyBorder="1" applyAlignment="1">
      <alignment horizontal="left" vertical="top"/>
    </xf>
    <xf numFmtId="0" fontId="5" fillId="0" borderId="3" xfId="0" applyFont="1" applyBorder="1" applyAlignment="1">
      <alignment horizontal="left" vertical="top"/>
    </xf>
    <xf numFmtId="0" fontId="11" fillId="0" borderId="0" xfId="0" applyFont="1"/>
    <xf numFmtId="0" fontId="10" fillId="0" borderId="2" xfId="0" applyFont="1" applyBorder="1" applyAlignment="1">
      <alignment horizontal="center" vertical="top" wrapText="1"/>
    </xf>
    <xf numFmtId="0" fontId="10" fillId="0" borderId="7" xfId="0" applyFont="1" applyBorder="1" applyAlignment="1">
      <alignment horizontal="center" vertical="top" wrapText="1"/>
    </xf>
    <xf numFmtId="2" fontId="10" fillId="0" borderId="2" xfId="0" applyNumberFormat="1" applyFont="1" applyBorder="1" applyAlignment="1">
      <alignment horizontal="center" vertical="center"/>
    </xf>
    <xf numFmtId="0" fontId="6" fillId="0" borderId="0" xfId="0" applyFont="1" applyAlignment="1">
      <alignment horizontal="left" vertical="center" wrapText="1"/>
    </xf>
    <xf numFmtId="49" fontId="1" fillId="0" borderId="1" xfId="0" applyNumberFormat="1" applyFont="1" applyBorder="1" applyAlignment="1">
      <alignment horizontal="right" vertical="top" wrapText="1"/>
    </xf>
    <xf numFmtId="49" fontId="1" fillId="0" borderId="3" xfId="0" applyNumberFormat="1" applyFont="1" applyBorder="1" applyAlignment="1">
      <alignment horizontal="right" vertical="top" wrapText="1"/>
    </xf>
    <xf numFmtId="49" fontId="1" fillId="0" borderId="6" xfId="0" applyNumberFormat="1" applyFont="1" applyBorder="1" applyAlignment="1">
      <alignment horizontal="left" vertical="top" wrapText="1"/>
    </xf>
    <xf numFmtId="49" fontId="1" fillId="0" borderId="1" xfId="0" applyNumberFormat="1" applyFont="1" applyBorder="1" applyAlignment="1">
      <alignment horizontal="left" vertical="top" wrapText="1"/>
    </xf>
    <xf numFmtId="49" fontId="1" fillId="0" borderId="3" xfId="0" applyNumberFormat="1" applyFont="1" applyBorder="1" applyAlignment="1">
      <alignment horizontal="left" vertical="top" wrapText="1"/>
    </xf>
    <xf numFmtId="0" fontId="0" fillId="0" borderId="4" xfId="0" applyBorder="1" applyAlignment="1">
      <alignment horizontal="center"/>
    </xf>
    <xf numFmtId="0" fontId="8" fillId="0" borderId="0" xfId="0" applyFont="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
  <sheetViews>
    <sheetView tabSelected="1" topLeftCell="E1" zoomScale="85" zoomScaleNormal="85" workbookViewId="0">
      <selection activeCell="M7" sqref="M7"/>
    </sheetView>
  </sheetViews>
  <sheetFormatPr defaultRowHeight="14.4" x14ac:dyDescent="0.3"/>
  <cols>
    <col min="1" max="1" width="15.109375" customWidth="1"/>
    <col min="2" max="2" width="40.6640625" customWidth="1"/>
    <col min="3" max="3" width="11.109375" customWidth="1"/>
    <col min="4" max="5" width="17.33203125" customWidth="1"/>
    <col min="6" max="6" width="8.88671875" hidden="1" customWidth="1"/>
    <col min="7" max="7" width="13" customWidth="1"/>
    <col min="8" max="8" width="21.109375" customWidth="1"/>
    <col min="9" max="9" width="25.33203125" customWidth="1"/>
    <col min="10" max="10" width="79.6640625" customWidth="1"/>
    <col min="11" max="11" width="18" customWidth="1"/>
    <col min="12" max="12" width="8.88671875" hidden="1" customWidth="1"/>
    <col min="13" max="13" width="18.44140625" customWidth="1"/>
    <col min="14" max="14" width="30.5546875" customWidth="1"/>
    <col min="15" max="15" width="13.5546875" customWidth="1"/>
  </cols>
  <sheetData>
    <row r="1" spans="1:15" ht="74.25" customHeight="1" x14ac:dyDescent="0.3">
      <c r="K1" s="35" t="s">
        <v>23</v>
      </c>
      <c r="L1" s="35"/>
      <c r="M1" s="35"/>
      <c r="N1" s="35"/>
      <c r="O1" s="35"/>
    </row>
    <row r="2" spans="1:15" ht="29.25" customHeight="1" x14ac:dyDescent="0.3">
      <c r="E2" s="42" t="s">
        <v>24</v>
      </c>
      <c r="F2" s="42"/>
      <c r="G2" s="42"/>
      <c r="H2" s="42"/>
      <c r="I2" s="42"/>
    </row>
    <row r="3" spans="1:15" x14ac:dyDescent="0.3">
      <c r="H3" s="20"/>
      <c r="I3" s="20"/>
    </row>
    <row r="4" spans="1:15" ht="10.95" customHeight="1" thickBot="1" x14ac:dyDescent="0.35"/>
    <row r="5" spans="1:15" hidden="1" x14ac:dyDescent="0.3">
      <c r="A5" s="19"/>
      <c r="B5" s="19"/>
      <c r="C5" s="19"/>
      <c r="D5" s="19"/>
      <c r="E5" s="19"/>
      <c r="F5" s="19"/>
      <c r="G5" s="19"/>
      <c r="H5" s="19"/>
      <c r="I5" s="19"/>
      <c r="J5" s="19"/>
      <c r="K5" s="19"/>
    </row>
    <row r="6" spans="1:15" hidden="1" x14ac:dyDescent="0.3">
      <c r="A6" s="23"/>
      <c r="B6" s="41" t="s">
        <v>3</v>
      </c>
      <c r="C6" s="41"/>
      <c r="D6" s="41"/>
      <c r="E6" s="41"/>
      <c r="F6" s="41"/>
      <c r="G6" s="41"/>
      <c r="H6" s="41"/>
      <c r="I6" s="41"/>
      <c r="J6" s="41"/>
      <c r="K6" s="23"/>
    </row>
    <row r="7" spans="1:15" ht="133.5" customHeight="1" thickBot="1" x14ac:dyDescent="0.35">
      <c r="A7" s="13" t="s">
        <v>15</v>
      </c>
      <c r="B7" s="3" t="s">
        <v>16</v>
      </c>
      <c r="C7" s="3" t="s">
        <v>17</v>
      </c>
      <c r="D7" s="4" t="s">
        <v>28</v>
      </c>
      <c r="E7" s="3" t="s">
        <v>18</v>
      </c>
      <c r="F7" s="3" t="s">
        <v>19</v>
      </c>
      <c r="G7" s="3" t="s">
        <v>20</v>
      </c>
      <c r="H7" s="3" t="s">
        <v>29</v>
      </c>
      <c r="I7" s="3" t="s">
        <v>30</v>
      </c>
      <c r="J7" s="3" t="s">
        <v>31</v>
      </c>
      <c r="K7" s="3" t="s">
        <v>35</v>
      </c>
      <c r="L7" s="3" t="s">
        <v>21</v>
      </c>
      <c r="M7" s="32" t="s">
        <v>33</v>
      </c>
      <c r="N7" s="33" t="s">
        <v>32</v>
      </c>
      <c r="O7" s="32" t="s">
        <v>25</v>
      </c>
    </row>
    <row r="8" spans="1:15" ht="45" customHeight="1" x14ac:dyDescent="0.3">
      <c r="A8" s="27" t="s">
        <v>5</v>
      </c>
      <c r="B8" s="28" t="s">
        <v>22</v>
      </c>
      <c r="C8" s="29"/>
      <c r="D8" s="29"/>
      <c r="E8" s="29"/>
      <c r="F8" s="29"/>
      <c r="G8" s="29"/>
      <c r="H8" s="29"/>
      <c r="I8" s="29"/>
      <c r="J8" s="29"/>
      <c r="K8" s="29"/>
      <c r="L8" s="29"/>
      <c r="M8" s="31"/>
      <c r="N8" s="29"/>
      <c r="O8" s="30"/>
    </row>
    <row r="9" spans="1:15" ht="100.5" customHeight="1" x14ac:dyDescent="0.3">
      <c r="A9" s="1" t="s">
        <v>6</v>
      </c>
      <c r="B9" s="2" t="s">
        <v>0</v>
      </c>
      <c r="C9" s="3" t="s">
        <v>1</v>
      </c>
      <c r="D9" s="4">
        <v>300</v>
      </c>
      <c r="E9" s="5">
        <v>0</v>
      </c>
      <c r="F9" s="5">
        <v>0</v>
      </c>
      <c r="G9" s="5"/>
      <c r="H9" s="6">
        <f>D9*E9</f>
        <v>0</v>
      </c>
      <c r="I9" s="6">
        <f>H9+H9*G9/100</f>
        <v>0</v>
      </c>
      <c r="J9" s="7" t="s">
        <v>34</v>
      </c>
      <c r="K9" s="8"/>
      <c r="L9" s="22"/>
      <c r="M9" s="22"/>
      <c r="N9" s="22"/>
      <c r="O9" s="9"/>
    </row>
    <row r="10" spans="1:15" ht="97.5" customHeight="1" x14ac:dyDescent="0.3">
      <c r="A10" s="1" t="s">
        <v>7</v>
      </c>
      <c r="B10" s="2" t="s">
        <v>0</v>
      </c>
      <c r="C10" s="3" t="s">
        <v>1</v>
      </c>
      <c r="D10" s="4">
        <v>700</v>
      </c>
      <c r="E10" s="5">
        <v>0</v>
      </c>
      <c r="F10" s="5">
        <v>0</v>
      </c>
      <c r="G10" s="5"/>
      <c r="H10" s="6">
        <f>D10*E10</f>
        <v>0</v>
      </c>
      <c r="I10" s="6">
        <f t="shared" ref="I10:I11" si="0">H10+H10*G10/100</f>
        <v>0</v>
      </c>
      <c r="J10" s="7" t="s">
        <v>2</v>
      </c>
      <c r="K10" s="8"/>
      <c r="L10" s="22"/>
      <c r="M10" s="22"/>
      <c r="N10" s="22"/>
      <c r="O10" s="9"/>
    </row>
    <row r="11" spans="1:15" ht="99" customHeight="1" x14ac:dyDescent="0.3">
      <c r="A11" s="14" t="s">
        <v>8</v>
      </c>
      <c r="B11" s="15" t="s">
        <v>0</v>
      </c>
      <c r="C11" s="16" t="s">
        <v>1</v>
      </c>
      <c r="D11" s="18">
        <v>10</v>
      </c>
      <c r="E11" s="5">
        <v>0</v>
      </c>
      <c r="F11" s="5">
        <v>0</v>
      </c>
      <c r="G11" s="5"/>
      <c r="H11" s="6">
        <f>D11*E11</f>
        <v>0</v>
      </c>
      <c r="I11" s="6">
        <f t="shared" si="0"/>
        <v>0</v>
      </c>
      <c r="J11" s="7" t="s">
        <v>9</v>
      </c>
      <c r="K11" s="8"/>
      <c r="L11" s="22"/>
      <c r="M11" s="22"/>
      <c r="N11" s="22"/>
      <c r="O11" s="9"/>
    </row>
    <row r="12" spans="1:15" ht="37.950000000000003" customHeight="1" x14ac:dyDescent="0.3">
      <c r="A12" s="36" t="s">
        <v>26</v>
      </c>
      <c r="B12" s="36"/>
      <c r="C12" s="36"/>
      <c r="D12" s="36"/>
      <c r="E12" s="36"/>
      <c r="F12" s="36"/>
      <c r="G12" s="37"/>
      <c r="H12" s="6">
        <f>SUM(H9:H11)</f>
        <v>0</v>
      </c>
      <c r="I12" s="6">
        <f>SUM(I9:I11)</f>
        <v>0</v>
      </c>
      <c r="J12" s="7"/>
      <c r="K12" s="8"/>
      <c r="L12" s="22"/>
      <c r="M12" s="22"/>
      <c r="N12" s="22"/>
      <c r="O12" s="34">
        <v>25452</v>
      </c>
    </row>
    <row r="13" spans="1:15" ht="41.25" customHeight="1" x14ac:dyDescent="0.3">
      <c r="A13" s="17" t="s">
        <v>4</v>
      </c>
      <c r="B13" s="38" t="s">
        <v>12</v>
      </c>
      <c r="C13" s="39"/>
      <c r="D13" s="39"/>
      <c r="E13" s="39"/>
      <c r="F13" s="39"/>
      <c r="G13" s="39"/>
      <c r="H13" s="39"/>
      <c r="I13" s="39"/>
      <c r="J13" s="39"/>
      <c r="K13" s="39"/>
      <c r="L13" s="39"/>
      <c r="M13" s="39"/>
      <c r="N13" s="39"/>
      <c r="O13" s="40"/>
    </row>
    <row r="14" spans="1:15" ht="95.25" customHeight="1" x14ac:dyDescent="0.3">
      <c r="A14" s="10" t="s">
        <v>13</v>
      </c>
      <c r="B14" s="2" t="s">
        <v>0</v>
      </c>
      <c r="C14" s="11" t="s">
        <v>1</v>
      </c>
      <c r="D14" s="12">
        <v>20</v>
      </c>
      <c r="E14" s="5">
        <v>0</v>
      </c>
      <c r="F14" s="5">
        <v>0</v>
      </c>
      <c r="G14" s="5"/>
      <c r="H14" s="5">
        <f>D14*E14</f>
        <v>0</v>
      </c>
      <c r="I14" s="5">
        <f>H14+H14*G14/100</f>
        <v>0</v>
      </c>
      <c r="J14" s="7" t="s">
        <v>10</v>
      </c>
      <c r="K14" s="7"/>
      <c r="L14" s="21"/>
      <c r="M14" s="21"/>
      <c r="N14" s="21"/>
      <c r="O14" s="9"/>
    </row>
    <row r="15" spans="1:15" ht="97.5" customHeight="1" x14ac:dyDescent="0.3">
      <c r="A15" s="10" t="s">
        <v>14</v>
      </c>
      <c r="B15" s="2" t="s">
        <v>0</v>
      </c>
      <c r="C15" s="11" t="s">
        <v>1</v>
      </c>
      <c r="D15" s="12">
        <v>10</v>
      </c>
      <c r="E15" s="5">
        <v>0</v>
      </c>
      <c r="F15" s="5">
        <v>0</v>
      </c>
      <c r="G15" s="5"/>
      <c r="H15" s="5">
        <f>D15*E15</f>
        <v>0</v>
      </c>
      <c r="I15" s="5">
        <f>H15+H15*G15/100</f>
        <v>0</v>
      </c>
      <c r="J15" s="7" t="s">
        <v>11</v>
      </c>
      <c r="K15" s="7"/>
      <c r="L15" s="21"/>
      <c r="M15" s="21"/>
      <c r="N15" s="21"/>
      <c r="O15" s="9"/>
    </row>
    <row r="16" spans="1:15" s="25" customFormat="1" ht="32.25" customHeight="1" x14ac:dyDescent="0.3">
      <c r="A16" s="36" t="s">
        <v>27</v>
      </c>
      <c r="B16" s="36"/>
      <c r="C16" s="36"/>
      <c r="D16" s="36"/>
      <c r="E16" s="36"/>
      <c r="F16" s="36"/>
      <c r="G16" s="37"/>
      <c r="H16" s="26">
        <f>SUM(H14:H15)</f>
        <v>0</v>
      </c>
      <c r="I16" s="26">
        <f>SUM(I14:I15)</f>
        <v>0</v>
      </c>
      <c r="J16" s="24"/>
      <c r="K16" s="24"/>
      <c r="M16" s="24"/>
      <c r="N16" s="24"/>
      <c r="O16" s="34">
        <v>756</v>
      </c>
    </row>
  </sheetData>
  <mergeCells count="6">
    <mergeCell ref="K1:O1"/>
    <mergeCell ref="A16:G16"/>
    <mergeCell ref="B13:O13"/>
    <mergeCell ref="B6:J6"/>
    <mergeCell ref="A12:G12"/>
    <mergeCell ref="E2:I2"/>
  </mergeCells>
  <pageMargins left="0.7" right="0.7" top="0.75" bottom="0.75" header="0.3" footer="0.3"/>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1" ma:contentTypeDescription="Kurkite naują dokumentą." ma:contentTypeScope="" ma:versionID="50b3cf67f7ec57e491ec57daa4c944e6">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dd2b5d745083ce5739fe4f0c04a6c568"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d76807b-7035-44a2-93ee-9bb18f0b649c">
      <Terms xmlns="http://schemas.microsoft.com/office/infopath/2007/PartnerControls"/>
    </lcf76f155ced4ddcb4097134ff3c332f>
    <TaxCatchAll xmlns="07609231-acae-40b1-8992-26d1ec8f8073" xsi:nil="true"/>
    <Tags xmlns="bd76807b-7035-44a2-93ee-9bb18f0b649c">Įveskite pasirinkimą #1</Tags>
  </documentManagement>
</p:properties>
</file>

<file path=customXml/itemProps1.xml><?xml version="1.0" encoding="utf-8"?>
<ds:datastoreItem xmlns:ds="http://schemas.openxmlformats.org/officeDocument/2006/customXml" ds:itemID="{A1FE70CD-47E9-4D99-BAF2-B6D02A46C3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1326D6-614F-459E-BAB3-3D5013F81A7B}">
  <ds:schemaRefs>
    <ds:schemaRef ds:uri="http://schemas.microsoft.com/sharepoint/v3/contenttype/forms"/>
  </ds:schemaRefs>
</ds:datastoreItem>
</file>

<file path=customXml/itemProps3.xml><?xml version="1.0" encoding="utf-8"?>
<ds:datastoreItem xmlns:ds="http://schemas.openxmlformats.org/officeDocument/2006/customXml" ds:itemID="{F2512124-2832-4074-A337-8A3046011853}">
  <ds:schemaRefs>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infopath/2007/PartnerControls"/>
    <ds:schemaRef ds:uri="07609231-acae-40b1-8992-26d1ec8f8073"/>
    <ds:schemaRef ds:uri="bd76807b-7035-44a2-93ee-9bb18f0b649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VaistinesVed</dc:creator>
  <cp:lastModifiedBy>Inga Sadukienė</cp:lastModifiedBy>
  <cp:lastPrinted>2025-11-27T12:01:10Z</cp:lastPrinted>
  <dcterms:created xsi:type="dcterms:W3CDTF">2015-06-05T18:19:34Z</dcterms:created>
  <dcterms:modified xsi:type="dcterms:W3CDTF">2025-12-03T11:17:10Z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0x0101008E25670BE377154BAD1C9BBF22B81D14</vt:lpwstr>
  </property>
</Properties>
</file>