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00. Kapitanova\"/>
    </mc:Choice>
  </mc:AlternateContent>
  <xr:revisionPtr revIDLastSave="0" documentId="13_ncr:1_{530C10FD-1384-4E08-BFA8-130D1E78DE80}" xr6:coauthVersionLast="47" xr6:coauthVersionMax="47" xr10:uidLastSave="{00000000-0000-0000-0000-000000000000}"/>
  <bookViews>
    <workbookView xWindow="28690" yWindow="-110" windowWidth="29020" windowHeight="15700" xr2:uid="{5A16633E-2D5D-4B9A-B689-D082B1A027C0}"/>
  </bookViews>
  <sheets>
    <sheet name="Lapas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5" i="1"/>
  <c r="F29" i="1"/>
  <c r="F30" i="1"/>
  <c r="F31" i="1"/>
  <c r="F32" i="1"/>
  <c r="F33" i="1"/>
  <c r="F26" i="1"/>
  <c r="C69" i="1" l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3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8" i="1"/>
  <c r="F6" i="1"/>
  <c r="E60" i="1" l="1"/>
  <c r="F34" i="1"/>
  <c r="F73" i="1" l="1"/>
  <c r="F74" i="1" s="1"/>
  <c r="F75" i="1" s="1"/>
</calcChain>
</file>

<file path=xl/sharedStrings.xml><?xml version="1.0" encoding="utf-8"?>
<sst xmlns="http://schemas.openxmlformats.org/spreadsheetml/2006/main" count="109" uniqueCount="80">
  <si>
    <t>Techninės specifikacijos priedas Nr. 2</t>
  </si>
  <si>
    <t>DRABUŽIŲ NUOMA</t>
  </si>
  <si>
    <t xml:space="preserve">Eil. Nr. </t>
  </si>
  <si>
    <t>Drabužis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</si>
  <si>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</si>
  <si>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</si>
  <si>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</si>
  <si>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</si>
  <si>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</si>
  <si>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</si>
  <si>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</si>
  <si>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</si>
  <si>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</si>
  <si>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</si>
  <si>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</si>
  <si>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</si>
  <si>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</si>
  <si>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</si>
  <si>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</si>
  <si>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</si>
  <si>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</si>
  <si>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</si>
  <si>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</si>
  <si>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</si>
  <si>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</si>
  <si>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Inventorius</t>
  </si>
  <si>
    <t>DRABUŽIŲ PRIEŽIŪRA</t>
  </si>
  <si>
    <t>PRELIMINARŪS DRABUŽIŲ KIEKIAI NUOMAI IR PRIEŽIŪRAI</t>
  </si>
  <si>
    <t>Bendra savaitės nuomos kaina, EUR be PVM</t>
  </si>
  <si>
    <t>Preliminarus prižiūrimas kiekis per visą sutarties laikotarpį (36 mėn.), vnt.</t>
  </si>
  <si>
    <t>Bendra palyginamoji Drabužių nuomos kaina, EUR be PVM:</t>
  </si>
  <si>
    <r>
      <t>**</t>
    </r>
    <r>
      <rPr>
        <i/>
        <sz val="11"/>
        <color rgb="FF000000"/>
        <rFont val="Times New Roman"/>
        <family val="1"/>
        <charset val="186"/>
      </rPr>
      <t xml:space="preserve"> Tiekėjo pasiūlyme nurodyta 1 vnt. savaitės nuomos kaina (EUR be PVM) turi būti pateikta apvalinant skaičių šimtųjų dalių (2 ženklų po kablelio) tikslumu.</t>
    </r>
  </si>
  <si>
    <r>
      <t>**</t>
    </r>
    <r>
      <rPr>
        <i/>
        <sz val="11"/>
        <color rgb="FF000000"/>
        <rFont val="Times New Roman"/>
        <family val="1"/>
        <charset val="186"/>
      </rPr>
      <t xml:space="preserve"> Tiekėjo pasiūlyme nurodyta 1 vnt. savaitės priežiūros kaina (EUR be PVM) turi būti pateikta apvalinant skaičių šimtųjų dalių (2 ženklų po kablelio) tikslumu.</t>
    </r>
  </si>
  <si>
    <r>
      <t>1 vnt. savaitės priežiūros kaina, EUR be PVM</t>
    </r>
    <r>
      <rPr>
        <b/>
        <sz val="11"/>
        <color rgb="FFFF0000"/>
        <rFont val="Times New Roman"/>
        <family val="1"/>
        <charset val="186"/>
      </rPr>
      <t>**</t>
    </r>
  </si>
  <si>
    <t>Bendra palyginamoji Drabužių priežiūros kaina, EUR be PVM:</t>
  </si>
  <si>
    <t>1 vnt. vertė, EUR be PVM</t>
  </si>
  <si>
    <t>Bendra palyginamoji mokesčio už sugadintą/prarastą inventoriaus vienetą vertė, EUR be PVM:</t>
  </si>
  <si>
    <t>Bendra palyginamoji pasiūlymo kaina, EUR be PVM</t>
  </si>
  <si>
    <t>21% PVM, EUR</t>
  </si>
  <si>
    <t>Bendra pasiūlymo kaina, EUR su PVM</t>
  </si>
  <si>
    <t>Bendra priežiūros už 1 savaitę kaina, EUR be PVM</t>
  </si>
  <si>
    <r>
      <t>Mokestis už sugadintą/prarastą inventoriaus vienetą, EUR be PVM</t>
    </r>
    <r>
      <rPr>
        <b/>
        <sz val="11"/>
        <color rgb="FFFF0000"/>
        <rFont val="Times New Roman"/>
        <family val="1"/>
        <charset val="186"/>
      </rPr>
      <t>***</t>
    </r>
  </si>
  <si>
    <r>
      <t>**</t>
    </r>
    <r>
      <rPr>
        <i/>
        <sz val="11"/>
        <color rgb="FF000000"/>
        <rFont val="Times New Roman"/>
        <family val="1"/>
        <charset val="186"/>
      </rPr>
      <t xml:space="preserve"> Tiekėjo pasiūlyme nurodyta mokesčio už sugadintą/prarastą inventoriaus vienetą (EUR be PVM) turi būti pateikta apvalinant skaičių šimtųjų dalių (2 ženklų po kablelio) tikslumu.</t>
    </r>
  </si>
  <si>
    <t>Medvilninės puskojinės</t>
  </si>
  <si>
    <t>Baltas vyriškas darbo kostiumas</t>
  </si>
  <si>
    <t xml:space="preserve">Baltas moteriškas darbo kostiumas </t>
  </si>
  <si>
    <t>Medvilninė kepuraitė</t>
  </si>
  <si>
    <t>Apatiniai marškiniai</t>
  </si>
  <si>
    <t>Apatinės kelnės</t>
  </si>
  <si>
    <t>Vienkartiniai kombinezonai 5,6 tipo</t>
  </si>
  <si>
    <t>Vienkartiniai kombinezonai 4,5,6 tipo</t>
  </si>
  <si>
    <t>Pašiltinta liemenė</t>
  </si>
  <si>
    <t>Žieminė striukė</t>
  </si>
  <si>
    <t>Žieminės kelnės</t>
  </si>
  <si>
    <t>Demisezoninė striukė</t>
  </si>
  <si>
    <t>Demisezoninės kelnės</t>
  </si>
  <si>
    <t>Lietpaltis</t>
  </si>
  <si>
    <t>Tamsus moteriški darbo kostiumai</t>
  </si>
  <si>
    <t>Tamsus vyriški darbo kostiumai</t>
  </si>
  <si>
    <t>Šviesus moteriški darbo kostiumai</t>
  </si>
  <si>
    <t>Šviesus vyriški darbo kostiumai</t>
  </si>
  <si>
    <t>Prijuostė suvirintojams</t>
  </si>
  <si>
    <t>Apsauginis kostiumas suvirintojams</t>
  </si>
  <si>
    <t>Kombinuotas kostiumas suvirintojams</t>
  </si>
  <si>
    <t>Pašiltintas kostiumas suvirintojams</t>
  </si>
  <si>
    <t>Signalinė liemenė</t>
  </si>
  <si>
    <t>Medvilninis chalatas</t>
  </si>
  <si>
    <t>Moteriškas Medicininis švarkelis</t>
  </si>
  <si>
    <t>Moteriškas Medicininės kelnės</t>
  </si>
  <si>
    <t>Kombinezonas paviršių apdorojimo abrazyvinėmis medžiagomis įrenginių operatoriams</t>
  </si>
  <si>
    <t>Apsauginis Kombinezonas ATSPARŪS RŪGŠTIMS</t>
  </si>
  <si>
    <t>22.</t>
  </si>
  <si>
    <t>23.</t>
  </si>
  <si>
    <t>24.</t>
  </si>
  <si>
    <t>25.</t>
  </si>
  <si>
    <t>26.</t>
  </si>
  <si>
    <t>27.</t>
  </si>
  <si>
    <t>28.</t>
  </si>
  <si>
    <t>Preliminarus nuomojamas kiekis per visą sutarties laikotarpį (36 mėn.)</t>
  </si>
  <si>
    <r>
      <t>1 vnt. savaitės nuomos kaina, EUR be PVM</t>
    </r>
    <r>
      <rPr>
        <b/>
        <sz val="11"/>
        <color rgb="FFFF0000"/>
        <rFont val="Times New Roman"/>
        <family val="1"/>
        <charset val="204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</si>
</sst>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u/>
      <sz val="11"/>
      <color theme="10"/>
      <name val="Aptos Narrow"/>
      <family val="2"/>
      <charset val="186"/>
      <scheme val="minor"/>
    </font>
    <font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BEDC6"/>
        <bgColor indexed="64"/>
      </patternFill>
    </fill>
    <fill>
      <patternFill patternType="solid">
        <fgColor rgb="FFF5D8C8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2" fontId="1" fillId="0" borderId="0" xfId="0" applyNumberFormat="1" applyFont="1"/>
    <xf numFmtId="0" fontId="2" fillId="4" borderId="15" xfId="0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/>
    <xf numFmtId="0" fontId="1" fillId="0" borderId="1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2" fontId="9" fillId="0" borderId="0" xfId="0" applyNumberFormat="1" applyFont="1"/>
    <xf numFmtId="0" fontId="9" fillId="0" borderId="0" xfId="0" applyFont="1"/>
    <xf numFmtId="0" fontId="1" fillId="0" borderId="1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2" fontId="5" fillId="0" borderId="17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0" fillId="0" borderId="0" xfId="0" applyNumberFormat="1"/>
    <xf numFmtId="49" fontId="0" fillId="0" borderId="0" xfId="0" applyNumberFormat="1"/>
    <xf numFmtId="0" fontId="5" fillId="0" borderId="15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2" fillId="0" borderId="21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21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10" fillId="2" borderId="21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/>
    </xf>
    <xf numFmtId="0" fontId="12" fillId="0" borderId="27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top"/>
    </xf>
    <xf numFmtId="2" fontId="12" fillId="0" borderId="9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top"/>
    </xf>
    <xf numFmtId="2" fontId="12" fillId="0" borderId="11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0" fontId="12" fillId="6" borderId="4" xfId="0" applyFont="1" applyFill="1" applyBorder="1" applyAlignment="1">
      <alignment vertical="center"/>
    </xf>
    <xf numFmtId="0" fontId="10" fillId="0" borderId="22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2" fontId="10" fillId="0" borderId="24" xfId="0" applyNumberFormat="1" applyFont="1" applyBorder="1" applyAlignment="1">
      <alignment horizontal="center"/>
    </xf>
    <xf numFmtId="0" fontId="12" fillId="6" borderId="4" xfId="0" applyFont="1" applyFill="1" applyBorder="1"/>
    <xf numFmtId="0" fontId="13" fillId="6" borderId="4" xfId="0" applyFont="1" applyFill="1" applyBorder="1" applyAlignment="1">
      <alignment vertical="center" wrapText="1"/>
    </xf>
    <xf numFmtId="3" fontId="13" fillId="6" borderId="4" xfId="0" applyNumberFormat="1" applyFont="1" applyFill="1" applyBorder="1" applyAlignment="1">
      <alignment horizontal="center" vertical="center"/>
    </xf>
    <xf numFmtId="3" fontId="13" fillId="7" borderId="4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5D8C8"/>
      <color rgb="FFABEDC6"/>
      <color rgb="FF42B9BC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AE18-9220-49DC-86E3-0D5193E7AA5E}">
  <dimension ref="A2:J75"/>
  <sheetViews>
    <sheetView tabSelected="1" zoomScale="85" zoomScaleNormal="85" workbookViewId="0">
      <selection activeCell="J24" sqref="J24"/>
    </sheetView>
  </sheetViews>
  <sheetFormatPr defaultRowHeight="14.5" x14ac:dyDescent="0.35"/>
  <cols>
    <col min="1" max="1" width="7" customWidth="1"/>
    <col min="2" max="2" width="70.90625" customWidth="1"/>
    <col min="3" max="3" width="18.1796875" customWidth="1"/>
    <col min="4" max="4" width="14.453125" customWidth="1"/>
    <col min="5" max="5" width="12.81640625" customWidth="1"/>
    <col min="6" max="6" width="15" customWidth="1"/>
    <col min="7" max="7" width="17.90625" customWidth="1"/>
    <col min="10" max="10" width="12.6328125" bestFit="1" customWidth="1"/>
  </cols>
  <sheetData>
    <row r="2" spans="1:10" x14ac:dyDescent="0.35">
      <c r="A2" s="1"/>
      <c r="B2" s="2" t="s">
        <v>27</v>
      </c>
      <c r="C2" s="1"/>
      <c r="D2" s="49" t="s">
        <v>0</v>
      </c>
      <c r="E2" s="49"/>
      <c r="F2" s="49"/>
    </row>
    <row r="3" spans="1:10" ht="15" thickBot="1" x14ac:dyDescent="0.4">
      <c r="A3" s="1"/>
      <c r="B3" s="1"/>
      <c r="C3" s="1"/>
      <c r="D3" s="1"/>
      <c r="E3" s="1"/>
    </row>
    <row r="4" spans="1:10" ht="15" thickBot="1" x14ac:dyDescent="0.4">
      <c r="A4" s="54" t="s">
        <v>1</v>
      </c>
      <c r="B4" s="55"/>
      <c r="C4" s="55"/>
      <c r="D4" s="55"/>
      <c r="E4" s="55"/>
      <c r="F4" s="56"/>
    </row>
    <row r="5" spans="1:10" ht="70.5" thickBot="1" x14ac:dyDescent="0.4">
      <c r="A5" s="57" t="s">
        <v>2</v>
      </c>
      <c r="B5" s="58" t="s">
        <v>3</v>
      </c>
      <c r="C5" s="59" t="s">
        <v>78</v>
      </c>
      <c r="D5" s="60" t="s">
        <v>35</v>
      </c>
      <c r="E5" s="60" t="s">
        <v>79</v>
      </c>
      <c r="F5" s="61" t="s">
        <v>28</v>
      </c>
      <c r="I5" s="39"/>
      <c r="J5" s="38"/>
    </row>
    <row r="6" spans="1:10" x14ac:dyDescent="0.35">
      <c r="A6" s="62" t="s">
        <v>4</v>
      </c>
      <c r="B6" s="70" t="s">
        <v>43</v>
      </c>
      <c r="C6" s="76">
        <v>63000</v>
      </c>
      <c r="D6" s="63"/>
      <c r="E6" s="64"/>
      <c r="F6" s="65">
        <f>+C6*144*E6</f>
        <v>0</v>
      </c>
    </row>
    <row r="7" spans="1:10" x14ac:dyDescent="0.35">
      <c r="A7" s="62" t="s">
        <v>5</v>
      </c>
      <c r="B7" s="74" t="s">
        <v>44</v>
      </c>
      <c r="C7" s="76">
        <v>4500</v>
      </c>
      <c r="D7" s="66"/>
      <c r="E7" s="67"/>
      <c r="F7" s="68">
        <f>+C7*144*E7</f>
        <v>0</v>
      </c>
      <c r="I7" s="39"/>
      <c r="J7" s="38"/>
    </row>
    <row r="8" spans="1:10" x14ac:dyDescent="0.35">
      <c r="A8" s="62" t="s">
        <v>6</v>
      </c>
      <c r="B8" s="74" t="s">
        <v>45</v>
      </c>
      <c r="C8" s="76">
        <v>2000</v>
      </c>
      <c r="D8" s="66"/>
      <c r="E8" s="67"/>
      <c r="F8" s="68">
        <f>+C8*144*E8</f>
        <v>0</v>
      </c>
      <c r="I8" s="39"/>
      <c r="J8" s="38"/>
    </row>
    <row r="9" spans="1:10" x14ac:dyDescent="0.35">
      <c r="A9" s="62" t="s">
        <v>7</v>
      </c>
      <c r="B9" s="74" t="s">
        <v>46</v>
      </c>
      <c r="C9" s="76">
        <v>6500</v>
      </c>
      <c r="D9" s="66"/>
      <c r="E9" s="67"/>
      <c r="F9" s="68">
        <f>+C9*144*E9</f>
        <v>0</v>
      </c>
      <c r="I9" s="39"/>
      <c r="J9" s="38"/>
    </row>
    <row r="10" spans="1:10" x14ac:dyDescent="0.35">
      <c r="A10" s="62" t="s">
        <v>8</v>
      </c>
      <c r="B10" s="74" t="s">
        <v>47</v>
      </c>
      <c r="C10" s="76">
        <v>6500</v>
      </c>
      <c r="D10" s="66"/>
      <c r="E10" s="67"/>
      <c r="F10" s="68">
        <f>+C10*144*E10</f>
        <v>0</v>
      </c>
      <c r="I10" s="39"/>
      <c r="J10" s="38"/>
    </row>
    <row r="11" spans="1:10" x14ac:dyDescent="0.35">
      <c r="A11" s="62" t="s">
        <v>9</v>
      </c>
      <c r="B11" s="74" t="s">
        <v>48</v>
      </c>
      <c r="C11" s="76">
        <v>6500</v>
      </c>
      <c r="D11" s="66"/>
      <c r="E11" s="67"/>
      <c r="F11" s="68">
        <f>+C11*144*E11</f>
        <v>0</v>
      </c>
      <c r="I11" s="39"/>
      <c r="J11" s="38"/>
    </row>
    <row r="12" spans="1:10" x14ac:dyDescent="0.35">
      <c r="A12" s="62" t="s">
        <v>10</v>
      </c>
      <c r="B12" s="74" t="s">
        <v>49</v>
      </c>
      <c r="C12" s="77">
        <v>37000</v>
      </c>
      <c r="D12" s="66"/>
      <c r="E12" s="67"/>
      <c r="F12" s="68">
        <f>+C12*144*E12</f>
        <v>0</v>
      </c>
      <c r="I12" s="39"/>
      <c r="J12" s="38"/>
    </row>
    <row r="13" spans="1:10" x14ac:dyDescent="0.35">
      <c r="A13" s="62" t="s">
        <v>11</v>
      </c>
      <c r="B13" s="74" t="s">
        <v>50</v>
      </c>
      <c r="C13" s="77">
        <v>18000</v>
      </c>
      <c r="D13" s="66"/>
      <c r="E13" s="67"/>
      <c r="F13" s="68">
        <f>+C13*144*E13</f>
        <v>0</v>
      </c>
      <c r="I13" s="39"/>
      <c r="J13" s="38"/>
    </row>
    <row r="14" spans="1:10" x14ac:dyDescent="0.35">
      <c r="A14" s="62" t="s">
        <v>12</v>
      </c>
      <c r="B14" s="74" t="s">
        <v>51</v>
      </c>
      <c r="C14" s="76">
        <v>2000</v>
      </c>
      <c r="D14" s="66"/>
      <c r="E14" s="67"/>
      <c r="F14" s="68">
        <f>+C14*144*E14</f>
        <v>0</v>
      </c>
      <c r="I14" s="39"/>
      <c r="J14" s="38"/>
    </row>
    <row r="15" spans="1:10" x14ac:dyDescent="0.35">
      <c r="A15" s="62" t="s">
        <v>13</v>
      </c>
      <c r="B15" s="74" t="s">
        <v>52</v>
      </c>
      <c r="C15" s="76">
        <v>2000</v>
      </c>
      <c r="D15" s="66"/>
      <c r="E15" s="67"/>
      <c r="F15" s="68">
        <f>+C15*144*E15</f>
        <v>0</v>
      </c>
      <c r="I15" s="39"/>
      <c r="J15" s="38"/>
    </row>
    <row r="16" spans="1:10" x14ac:dyDescent="0.35">
      <c r="A16" s="62" t="s">
        <v>14</v>
      </c>
      <c r="B16" s="70" t="s">
        <v>53</v>
      </c>
      <c r="C16" s="76">
        <v>500</v>
      </c>
      <c r="D16" s="66"/>
      <c r="E16" s="67"/>
      <c r="F16" s="68">
        <f>+C16*144*E16</f>
        <v>0</v>
      </c>
      <c r="I16" s="39"/>
      <c r="J16" s="38"/>
    </row>
    <row r="17" spans="1:10" x14ac:dyDescent="0.35">
      <c r="A17" s="62" t="s">
        <v>15</v>
      </c>
      <c r="B17" s="70" t="s">
        <v>54</v>
      </c>
      <c r="C17" s="76">
        <v>1500</v>
      </c>
      <c r="D17" s="66"/>
      <c r="E17" s="67"/>
      <c r="F17" s="68">
        <f>+C17*144*E17</f>
        <v>0</v>
      </c>
      <c r="I17" s="39"/>
      <c r="J17" s="38"/>
    </row>
    <row r="18" spans="1:10" x14ac:dyDescent="0.35">
      <c r="A18" s="62" t="s">
        <v>16</v>
      </c>
      <c r="B18" s="70" t="s">
        <v>55</v>
      </c>
      <c r="C18" s="76">
        <v>300</v>
      </c>
      <c r="D18" s="66"/>
      <c r="E18" s="67"/>
      <c r="F18" s="68">
        <f>+C18*144*E18</f>
        <v>0</v>
      </c>
      <c r="I18" s="39"/>
      <c r="J18" s="38"/>
    </row>
    <row r="19" spans="1:10" x14ac:dyDescent="0.35">
      <c r="A19" s="62" t="s">
        <v>17</v>
      </c>
      <c r="B19" s="74" t="s">
        <v>56</v>
      </c>
      <c r="C19" s="76">
        <v>1000</v>
      </c>
      <c r="D19" s="66"/>
      <c r="E19" s="67"/>
      <c r="F19" s="68">
        <f>+C19*144*E19</f>
        <v>0</v>
      </c>
      <c r="I19" s="39"/>
      <c r="J19" s="38"/>
    </row>
    <row r="20" spans="1:10" x14ac:dyDescent="0.35">
      <c r="A20" s="62" t="s">
        <v>18</v>
      </c>
      <c r="B20" s="75" t="s">
        <v>57</v>
      </c>
      <c r="C20" s="76">
        <v>100</v>
      </c>
      <c r="D20" s="66"/>
      <c r="E20" s="67"/>
      <c r="F20" s="68">
        <f>+C20*144*E20</f>
        <v>0</v>
      </c>
      <c r="I20" s="39"/>
      <c r="J20" s="38"/>
    </row>
    <row r="21" spans="1:10" x14ac:dyDescent="0.35">
      <c r="A21" s="62" t="s">
        <v>19</v>
      </c>
      <c r="B21" s="74" t="s">
        <v>58</v>
      </c>
      <c r="C21" s="76">
        <v>400</v>
      </c>
      <c r="D21" s="66"/>
      <c r="E21" s="67"/>
      <c r="F21" s="68">
        <f>+C21*144*E21</f>
        <v>0</v>
      </c>
      <c r="I21" s="39"/>
      <c r="J21" s="38"/>
    </row>
    <row r="22" spans="1:10" x14ac:dyDescent="0.35">
      <c r="A22" s="62" t="s">
        <v>20</v>
      </c>
      <c r="B22" s="74" t="s">
        <v>59</v>
      </c>
      <c r="C22" s="77">
        <v>100</v>
      </c>
      <c r="D22" s="66"/>
      <c r="E22" s="67"/>
      <c r="F22" s="69">
        <f>+C22*144*E22</f>
        <v>0</v>
      </c>
      <c r="I22" s="39"/>
      <c r="J22" s="38"/>
    </row>
    <row r="23" spans="1:10" x14ac:dyDescent="0.35">
      <c r="A23" s="62" t="s">
        <v>21</v>
      </c>
      <c r="B23" s="74" t="s">
        <v>60</v>
      </c>
      <c r="C23" s="77">
        <v>400</v>
      </c>
      <c r="D23" s="66"/>
      <c r="E23" s="67"/>
      <c r="F23" s="69">
        <f>+C23*144*E23</f>
        <v>0</v>
      </c>
      <c r="I23" s="39"/>
      <c r="J23" s="38"/>
    </row>
    <row r="24" spans="1:10" x14ac:dyDescent="0.35">
      <c r="A24" s="62" t="s">
        <v>22</v>
      </c>
      <c r="B24" s="74" t="s">
        <v>61</v>
      </c>
      <c r="C24" s="76">
        <v>100</v>
      </c>
      <c r="D24" s="66"/>
      <c r="E24" s="67"/>
      <c r="F24" s="69">
        <f>+C24*144*E24</f>
        <v>0</v>
      </c>
      <c r="I24" s="39"/>
      <c r="J24" s="38"/>
    </row>
    <row r="25" spans="1:10" x14ac:dyDescent="0.35">
      <c r="A25" s="62" t="s">
        <v>23</v>
      </c>
      <c r="B25" s="74" t="s">
        <v>62</v>
      </c>
      <c r="C25" s="76">
        <v>100</v>
      </c>
      <c r="D25" s="66"/>
      <c r="E25" s="67"/>
      <c r="F25" s="69">
        <f>+C25*144*E25</f>
        <v>0</v>
      </c>
      <c r="I25" s="39"/>
      <c r="J25" s="38"/>
    </row>
    <row r="26" spans="1:10" x14ac:dyDescent="0.35">
      <c r="A26" s="62" t="s">
        <v>24</v>
      </c>
      <c r="B26" s="74" t="s">
        <v>63</v>
      </c>
      <c r="C26" s="76">
        <v>100</v>
      </c>
      <c r="D26" s="66"/>
      <c r="E26" s="67"/>
      <c r="F26" s="69">
        <f>+C26*144*E26</f>
        <v>0</v>
      </c>
      <c r="I26" s="39"/>
      <c r="J26" s="38"/>
    </row>
    <row r="27" spans="1:10" x14ac:dyDescent="0.35">
      <c r="A27" s="62" t="s">
        <v>71</v>
      </c>
      <c r="B27" s="74" t="s">
        <v>64</v>
      </c>
      <c r="C27" s="76">
        <v>100</v>
      </c>
      <c r="D27" s="66"/>
      <c r="E27" s="67"/>
      <c r="F27" s="69">
        <f>+C27*144*E27</f>
        <v>0</v>
      </c>
      <c r="I27" s="39"/>
      <c r="J27" s="38"/>
    </row>
    <row r="28" spans="1:10" x14ac:dyDescent="0.35">
      <c r="A28" s="62" t="s">
        <v>72</v>
      </c>
      <c r="B28" s="75" t="s">
        <v>65</v>
      </c>
      <c r="C28" s="76">
        <v>500</v>
      </c>
      <c r="D28" s="66"/>
      <c r="E28" s="67"/>
      <c r="F28" s="69">
        <f>+C28*144*E28</f>
        <v>0</v>
      </c>
      <c r="I28" s="39"/>
      <c r="J28" s="38"/>
    </row>
    <row r="29" spans="1:10" x14ac:dyDescent="0.35">
      <c r="A29" s="62" t="s">
        <v>73</v>
      </c>
      <c r="B29" s="75" t="s">
        <v>66</v>
      </c>
      <c r="C29" s="76">
        <v>45</v>
      </c>
      <c r="D29" s="66"/>
      <c r="E29" s="67"/>
      <c r="F29" s="69">
        <f>+C29*144*E29</f>
        <v>0</v>
      </c>
    </row>
    <row r="30" spans="1:10" x14ac:dyDescent="0.35">
      <c r="A30" s="62" t="s">
        <v>74</v>
      </c>
      <c r="B30" s="74" t="s">
        <v>67</v>
      </c>
      <c r="C30" s="76">
        <v>30</v>
      </c>
      <c r="D30" s="66"/>
      <c r="E30" s="67"/>
      <c r="F30" s="69">
        <f>+C30*144*E30</f>
        <v>0</v>
      </c>
    </row>
    <row r="31" spans="1:10" x14ac:dyDescent="0.35">
      <c r="A31" s="62" t="s">
        <v>75</v>
      </c>
      <c r="B31" s="74" t="s">
        <v>68</v>
      </c>
      <c r="C31" s="76">
        <v>30</v>
      </c>
      <c r="D31" s="66"/>
      <c r="E31" s="67"/>
      <c r="F31" s="69">
        <f>+C31*144*E31</f>
        <v>0</v>
      </c>
    </row>
    <row r="32" spans="1:10" x14ac:dyDescent="0.35">
      <c r="A32" s="62" t="s">
        <v>76</v>
      </c>
      <c r="B32" s="74" t="s">
        <v>69</v>
      </c>
      <c r="C32" s="76">
        <v>120</v>
      </c>
      <c r="D32" s="66"/>
      <c r="E32" s="67"/>
      <c r="F32" s="69">
        <f>+C32*144*E32</f>
        <v>0</v>
      </c>
    </row>
    <row r="33" spans="1:8" x14ac:dyDescent="0.35">
      <c r="A33" s="62" t="s">
        <v>77</v>
      </c>
      <c r="B33" s="70" t="s">
        <v>70</v>
      </c>
      <c r="C33" s="76">
        <v>10</v>
      </c>
      <c r="D33" s="66"/>
      <c r="E33" s="67"/>
      <c r="F33" s="69">
        <f>+C33*144*E33</f>
        <v>0</v>
      </c>
    </row>
    <row r="34" spans="1:8" ht="15" thickBot="1" x14ac:dyDescent="0.4">
      <c r="A34" s="71" t="s">
        <v>30</v>
      </c>
      <c r="B34" s="72"/>
      <c r="C34" s="72"/>
      <c r="D34" s="72"/>
      <c r="E34" s="72"/>
      <c r="F34" s="73">
        <f>SUM(F6:F30)</f>
        <v>0</v>
      </c>
    </row>
    <row r="35" spans="1:8" s="26" customFormat="1" x14ac:dyDescent="0.35">
      <c r="A35" s="22" t="s">
        <v>31</v>
      </c>
      <c r="B35" s="23"/>
      <c r="C35" s="23"/>
      <c r="D35" s="23"/>
      <c r="E35" s="24"/>
      <c r="F35" s="25"/>
      <c r="H35"/>
    </row>
    <row r="36" spans="1:8" ht="15" thickBot="1" x14ac:dyDescent="0.4">
      <c r="A36" s="1"/>
      <c r="B36" s="1"/>
      <c r="C36" s="1"/>
      <c r="D36" s="1"/>
      <c r="E36" s="1"/>
    </row>
    <row r="37" spans="1:8" ht="15" thickBot="1" x14ac:dyDescent="0.4">
      <c r="A37" s="46" t="s">
        <v>26</v>
      </c>
      <c r="B37" s="47"/>
      <c r="C37" s="47"/>
      <c r="D37" s="47"/>
      <c r="E37" s="48"/>
    </row>
    <row r="38" spans="1:8" ht="70.5" thickBot="1" x14ac:dyDescent="0.4">
      <c r="A38" s="29" t="s">
        <v>2</v>
      </c>
      <c r="B38" s="30" t="s">
        <v>3</v>
      </c>
      <c r="C38" s="31" t="s">
        <v>29</v>
      </c>
      <c r="D38" s="31" t="s">
        <v>33</v>
      </c>
      <c r="E38" s="32" t="s">
        <v>40</v>
      </c>
    </row>
    <row r="39" spans="1:8" x14ac:dyDescent="0.35">
      <c r="A39" s="15" t="s">
        <v>4</v>
      </c>
      <c r="B39" s="3"/>
      <c r="C39" s="4"/>
      <c r="D39" s="28"/>
      <c r="E39" s="17">
        <f>+C39*144*D39</f>
        <v>0</v>
      </c>
    </row>
    <row r="40" spans="1:8" x14ac:dyDescent="0.35">
      <c r="A40" s="8" t="s">
        <v>5</v>
      </c>
      <c r="B40" s="5"/>
      <c r="C40" s="6"/>
      <c r="D40" s="16"/>
      <c r="E40" s="14">
        <f>+C40*144*D40</f>
        <v>0</v>
      </c>
    </row>
    <row r="41" spans="1:8" x14ac:dyDescent="0.35">
      <c r="A41" s="8" t="s">
        <v>6</v>
      </c>
      <c r="B41" s="5"/>
      <c r="C41" s="6"/>
      <c r="D41" s="16"/>
      <c r="E41" s="14">
        <f>+C41*144*D41</f>
        <v>0</v>
      </c>
    </row>
    <row r="42" spans="1:8" x14ac:dyDescent="0.35">
      <c r="A42" s="8" t="s">
        <v>7</v>
      </c>
      <c r="B42" s="5"/>
      <c r="C42" s="6"/>
      <c r="D42" s="16"/>
      <c r="E42" s="14">
        <f>+C42*144*D42</f>
        <v>0</v>
      </c>
    </row>
    <row r="43" spans="1:8" x14ac:dyDescent="0.35">
      <c r="A43" s="8" t="s">
        <v>8</v>
      </c>
      <c r="B43" s="5"/>
      <c r="C43" s="6"/>
      <c r="D43" s="16"/>
      <c r="E43" s="14">
        <f>+C43*144*D43</f>
        <v>0</v>
      </c>
    </row>
    <row r="44" spans="1:8" x14ac:dyDescent="0.35">
      <c r="A44" s="8" t="s">
        <v>9</v>
      </c>
      <c r="B44" s="5"/>
      <c r="C44" s="6"/>
      <c r="D44" s="16"/>
      <c r="E44" s="14">
        <f>+C44*144*D44</f>
        <v>0</v>
      </c>
    </row>
    <row r="45" spans="1:8" x14ac:dyDescent="0.35">
      <c r="A45" s="8" t="s">
        <v>10</v>
      </c>
      <c r="B45" s="5"/>
      <c r="C45" s="6"/>
      <c r="D45" s="16"/>
      <c r="E45" s="14">
        <f>+C45*144*D45</f>
        <v>0</v>
      </c>
    </row>
    <row r="46" spans="1:8" x14ac:dyDescent="0.35">
      <c r="A46" s="8" t="s">
        <v>11</v>
      </c>
      <c r="B46" s="5"/>
      <c r="C46" s="6"/>
      <c r="D46" s="16"/>
      <c r="E46" s="14">
        <f>+C46*144*D46</f>
        <v>0</v>
      </c>
    </row>
    <row r="47" spans="1:8" x14ac:dyDescent="0.35">
      <c r="A47" s="8" t="s">
        <v>12</v>
      </c>
      <c r="B47" s="5"/>
      <c r="C47" s="6"/>
      <c r="D47" s="16"/>
      <c r="E47" s="14">
        <f>+C47*144*D47</f>
        <v>0</v>
      </c>
    </row>
    <row r="48" spans="1:8" x14ac:dyDescent="0.35">
      <c r="A48" s="8" t="s">
        <v>13</v>
      </c>
      <c r="B48" s="5"/>
      <c r="C48" s="6"/>
      <c r="D48" s="16"/>
      <c r="E48" s="14">
        <f>+C48*144*D48</f>
        <v>0</v>
      </c>
    </row>
    <row r="49" spans="1:8" x14ac:dyDescent="0.35">
      <c r="A49" s="8" t="s">
        <v>14</v>
      </c>
      <c r="B49" s="5"/>
      <c r="C49" s="6"/>
      <c r="D49" s="16"/>
      <c r="E49" s="14">
        <f>+C49*144*D49</f>
        <v>0</v>
      </c>
    </row>
    <row r="50" spans="1:8" x14ac:dyDescent="0.35">
      <c r="A50" s="8" t="s">
        <v>15</v>
      </c>
      <c r="B50" s="5"/>
      <c r="C50" s="6"/>
      <c r="D50" s="16"/>
      <c r="E50" s="14">
        <f>+C50*144*D50</f>
        <v>0</v>
      </c>
    </row>
    <row r="51" spans="1:8" x14ac:dyDescent="0.35">
      <c r="A51" s="8" t="s">
        <v>16</v>
      </c>
      <c r="B51" s="5"/>
      <c r="C51" s="6"/>
      <c r="D51" s="16"/>
      <c r="E51" s="14">
        <f>+C51*144*D51</f>
        <v>0</v>
      </c>
    </row>
    <row r="52" spans="1:8" x14ac:dyDescent="0.35">
      <c r="A52" s="8" t="s">
        <v>17</v>
      </c>
      <c r="B52" s="5"/>
      <c r="C52" s="6"/>
      <c r="D52" s="16"/>
      <c r="E52" s="14">
        <f>+C52*144*D52</f>
        <v>0</v>
      </c>
    </row>
    <row r="53" spans="1:8" x14ac:dyDescent="0.35">
      <c r="A53" s="8" t="s">
        <v>18</v>
      </c>
      <c r="B53" s="5"/>
      <c r="C53" s="6"/>
      <c r="D53" s="16"/>
      <c r="E53" s="14">
        <f>+C53*144*D53</f>
        <v>0</v>
      </c>
    </row>
    <row r="54" spans="1:8" x14ac:dyDescent="0.35">
      <c r="A54" s="8" t="s">
        <v>19</v>
      </c>
      <c r="B54" s="5"/>
      <c r="C54" s="6"/>
      <c r="D54" s="16"/>
      <c r="E54" s="14">
        <f>+C54*144*D54</f>
        <v>0</v>
      </c>
    </row>
    <row r="55" spans="1:8" x14ac:dyDescent="0.35">
      <c r="A55" s="8" t="s">
        <v>20</v>
      </c>
      <c r="B55" s="5"/>
      <c r="C55" s="6"/>
      <c r="D55" s="16"/>
      <c r="E55" s="14">
        <f>+C55*144*D55</f>
        <v>0</v>
      </c>
    </row>
    <row r="56" spans="1:8" x14ac:dyDescent="0.35">
      <c r="A56" s="8" t="s">
        <v>21</v>
      </c>
      <c r="B56" s="5"/>
      <c r="C56" s="6"/>
      <c r="D56" s="16"/>
      <c r="E56" s="14">
        <f>+C56*144*D56</f>
        <v>0</v>
      </c>
    </row>
    <row r="57" spans="1:8" x14ac:dyDescent="0.35">
      <c r="A57" s="8" t="s">
        <v>22</v>
      </c>
      <c r="B57" s="5"/>
      <c r="C57" s="6"/>
      <c r="D57" s="16"/>
      <c r="E57" s="14">
        <f>+C57*144*D57</f>
        <v>0</v>
      </c>
    </row>
    <row r="58" spans="1:8" x14ac:dyDescent="0.35">
      <c r="A58" s="8" t="s">
        <v>23</v>
      </c>
      <c r="B58" s="5"/>
      <c r="C58" s="6"/>
      <c r="D58" s="16"/>
      <c r="E58" s="14">
        <f>+C58*144*D58</f>
        <v>0</v>
      </c>
    </row>
    <row r="59" spans="1:8" ht="15" thickBot="1" x14ac:dyDescent="0.4">
      <c r="A59" s="18" t="s">
        <v>24</v>
      </c>
      <c r="B59" s="19"/>
      <c r="C59" s="20"/>
      <c r="D59" s="27"/>
      <c r="E59" s="21">
        <f>+C59*144*D59</f>
        <v>0</v>
      </c>
    </row>
    <row r="60" spans="1:8" ht="15" thickBot="1" x14ac:dyDescent="0.4">
      <c r="A60" s="50" t="s">
        <v>34</v>
      </c>
      <c r="B60" s="51"/>
      <c r="C60" s="51"/>
      <c r="D60" s="51"/>
      <c r="E60" s="37">
        <f>SUM(E39:E59)</f>
        <v>0</v>
      </c>
    </row>
    <row r="61" spans="1:8" s="26" customFormat="1" x14ac:dyDescent="0.35">
      <c r="A61" s="22" t="s">
        <v>32</v>
      </c>
      <c r="B61" s="23"/>
      <c r="C61" s="23"/>
      <c r="D61" s="23"/>
      <c r="E61" s="24"/>
      <c r="F61" s="25"/>
      <c r="H61"/>
    </row>
    <row r="62" spans="1:8" ht="15" thickBot="1" x14ac:dyDescent="0.4"/>
    <row r="63" spans="1:8" ht="70" x14ac:dyDescent="0.35">
      <c r="A63" s="11" t="s">
        <v>2</v>
      </c>
      <c r="B63" s="12" t="s">
        <v>25</v>
      </c>
      <c r="C63" s="13" t="s">
        <v>41</v>
      </c>
      <c r="D63" s="7"/>
    </row>
    <row r="64" spans="1:8" x14ac:dyDescent="0.35">
      <c r="A64" s="8" t="s">
        <v>4</v>
      </c>
      <c r="B64" s="9"/>
      <c r="C64" s="14"/>
      <c r="D64" s="10"/>
    </row>
    <row r="65" spans="1:6" x14ac:dyDescent="0.35">
      <c r="A65" s="8" t="s">
        <v>5</v>
      </c>
      <c r="B65" s="9"/>
      <c r="C65" s="14"/>
      <c r="D65" s="10"/>
    </row>
    <row r="66" spans="1:6" x14ac:dyDescent="0.35">
      <c r="A66" s="8" t="s">
        <v>6</v>
      </c>
      <c r="B66" s="9"/>
      <c r="C66" s="14"/>
      <c r="D66" s="10"/>
    </row>
    <row r="67" spans="1:6" x14ac:dyDescent="0.35">
      <c r="A67" s="8" t="s">
        <v>7</v>
      </c>
      <c r="B67" s="9"/>
      <c r="C67" s="14"/>
      <c r="D67" s="10"/>
    </row>
    <row r="68" spans="1:6" ht="15" thickBot="1" x14ac:dyDescent="0.4">
      <c r="A68" s="18" t="s">
        <v>8</v>
      </c>
      <c r="B68" s="33"/>
      <c r="C68" s="21"/>
      <c r="D68" s="10"/>
    </row>
    <row r="69" spans="1:6" ht="31" customHeight="1" thickBot="1" x14ac:dyDescent="0.4">
      <c r="A69" s="52" t="s">
        <v>36</v>
      </c>
      <c r="B69" s="53"/>
      <c r="C69" s="37">
        <f>SUM(C64:C68)</f>
        <v>0</v>
      </c>
    </row>
    <row r="70" spans="1:6" s="26" customFormat="1" x14ac:dyDescent="0.35">
      <c r="A70" s="22" t="s">
        <v>42</v>
      </c>
      <c r="B70" s="23"/>
      <c r="C70" s="23"/>
      <c r="D70" s="23"/>
      <c r="E70" s="24"/>
      <c r="F70" s="25"/>
    </row>
    <row r="72" spans="1:6" ht="15" thickBot="1" x14ac:dyDescent="0.4"/>
    <row r="73" spans="1:6" x14ac:dyDescent="0.35">
      <c r="A73" s="40" t="s">
        <v>37</v>
      </c>
      <c r="B73" s="41"/>
      <c r="C73" s="41"/>
      <c r="D73" s="41"/>
      <c r="E73" s="41"/>
      <c r="F73" s="34">
        <f>+F34+E60+C69</f>
        <v>0</v>
      </c>
    </row>
    <row r="74" spans="1:6" x14ac:dyDescent="0.35">
      <c r="A74" s="42" t="s">
        <v>38</v>
      </c>
      <c r="B74" s="43"/>
      <c r="C74" s="43"/>
      <c r="D74" s="43"/>
      <c r="E74" s="43"/>
      <c r="F74" s="35">
        <f>ROUND(F73*0.21,2)</f>
        <v>0</v>
      </c>
    </row>
    <row r="75" spans="1:6" ht="15" thickBot="1" x14ac:dyDescent="0.4">
      <c r="A75" s="44" t="s">
        <v>39</v>
      </c>
      <c r="B75" s="45"/>
      <c r="C75" s="45"/>
      <c r="D75" s="45"/>
      <c r="E75" s="45"/>
      <c r="F75" s="36">
        <f>+F73+F74</f>
        <v>0</v>
      </c>
    </row>
  </sheetData>
  <mergeCells count="9">
    <mergeCell ref="A73:E73"/>
    <mergeCell ref="A74:E74"/>
    <mergeCell ref="A75:E75"/>
    <mergeCell ref="A37:E37"/>
    <mergeCell ref="D2:F2"/>
    <mergeCell ref="A4:F4"/>
    <mergeCell ref="A34:E34"/>
    <mergeCell ref="A60:D60"/>
    <mergeCell ref="A69:B69"/>
  </mergeCells>
  <conditionalFormatting sqref="A6:A8">
    <cfRule type="duplicateValues" dxfId="1" priority="2"/>
  </conditionalFormatting>
  <conditionalFormatting sqref="A39:A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7180b1-20ef-4d9f-b8bb-7fc0dbea56e5" xsi:nil="true"/>
    <Gamintoj_x0173_katalogas_Batai xmlns="848128ca-422a-4049-9f1e-a10ec2da71c5" xsi:nil="true"/>
    <lcf76f155ced4ddcb4097134ff3c332f xmlns="848128ca-422a-4049-9f1e-a10ec2da71c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34BD3D55FFC446B1853D7760538A79" ma:contentTypeVersion="19" ma:contentTypeDescription="Create a new document." ma:contentTypeScope="" ma:versionID="4efdecb77e3dc01d4064a9ddfd5d5986">
  <xsd:schema xmlns:xsd="http://www.w3.org/2001/XMLSchema" xmlns:xs="http://www.w3.org/2001/XMLSchema" xmlns:p="http://schemas.microsoft.com/office/2006/metadata/properties" xmlns:ns2="848128ca-422a-4049-9f1e-a10ec2da71c5" xmlns:ns3="9e7180b1-20ef-4d9f-b8bb-7fc0dbea56e5" targetNamespace="http://schemas.microsoft.com/office/2006/metadata/properties" ma:root="true" ma:fieldsID="c958c0f8415d52bc25a337786f716e8c" ns2:_="" ns3:_="">
    <xsd:import namespace="848128ca-422a-4049-9f1e-a10ec2da71c5"/>
    <xsd:import namespace="9e7180b1-20ef-4d9f-b8bb-7fc0dbea56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Gamintoj_x0173_katalogas_Batai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128ca-422a-4049-9f1e-a10ec2da71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85fe26a-6d7f-455d-a689-97c6ce99d0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Gamintoj_x0173_katalogas_Batai" ma:index="25" nillable="true" ma:displayName="Gamintojų katalogas _Batai" ma:format="Dropdown" ma:internalName="Gamintoj_x0173_katalogas_Batai">
      <xsd:simpleType>
        <xsd:restriction base="dms:Text">
          <xsd:maxLength value="255"/>
        </xsd:restriction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180b1-20ef-4d9f-b8bb-7fc0dbea56e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37abc34-3c37-434b-b380-5ede1ccb69d9}" ma:internalName="TaxCatchAll" ma:showField="CatchAllData" ma:web="9e7180b1-20ef-4d9f-b8bb-7fc0dbea56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4EF705-B814-4055-A912-6D03825AD487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e7180b1-20ef-4d9f-b8bb-7fc0dbea56e5"/>
    <ds:schemaRef ds:uri="http://schemas.microsoft.com/office/infopath/2007/PartnerControls"/>
    <ds:schemaRef ds:uri="http://purl.org/dc/terms/"/>
    <ds:schemaRef ds:uri="848128ca-422a-4049-9f1e-a10ec2da71c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3E283B2-C50F-4070-B9D7-EA2ADB390D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B6EC93-82E1-47C2-93EF-13F70DBA09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128ca-422a-4049-9f1e-a10ec2da71c5"/>
    <ds:schemaRef ds:uri="9e7180b1-20ef-4d9f-b8bb-7fc0dbea5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Egidija Laužadienė</dc:creator>
  <cp:keywords/>
  <dc:description/>
  <cp:lastModifiedBy>Inesa Bogomolnikova</cp:lastModifiedBy>
  <cp:revision/>
  <dcterms:created xsi:type="dcterms:W3CDTF">2024-12-10T09:32:04Z</dcterms:created>
  <dcterms:modified xsi:type="dcterms:W3CDTF">2025-10-27T11:03:22Z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0x010100E734BD3D55FFC446B1853D7760538A79</vt:lpwstr>
  </property>
  <property fmtid="{D5CDD505-2E9C-101B-9397-08002B2CF9AE}" pid="3" name="MediaServiceImageTags">
    <vt:lpwstr/>
  </property>
</Properties>
</file>