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5.202\Administracija\VIEŠIEJI PIRKIMAI\Fluorintų dujų mažinimas 2025-12\Sutarties projektas ir priedai 2025-12-12\"/>
    </mc:Choice>
  </mc:AlternateContent>
  <bookViews>
    <workbookView xWindow="0" yWindow="0" windowWidth="23970" windowHeight="8850" tabRatio="667"/>
  </bookViews>
  <sheets>
    <sheet name="B forma" sheetId="50" r:id="rId1"/>
  </sheets>
  <definedNames>
    <definedName name="_xlnm.Print_Area" localSheetId="0">'B forma'!$A$1:$L$50</definedName>
  </definedNames>
  <calcPr calcId="162913"/>
</workbook>
</file>

<file path=xl/calcChain.xml><?xml version="1.0" encoding="utf-8"?>
<calcChain xmlns="http://schemas.openxmlformats.org/spreadsheetml/2006/main">
  <c r="H31" i="50" l="1"/>
  <c r="K31" i="50"/>
  <c r="J31" i="50"/>
  <c r="F32" i="50"/>
  <c r="L31" i="50" l="1"/>
  <c r="K30" i="50"/>
  <c r="H30" i="50"/>
  <c r="J30" i="50"/>
  <c r="H25" i="50"/>
  <c r="F27" i="50"/>
  <c r="F33" i="50" s="1"/>
  <c r="K25" i="50"/>
  <c r="J25" i="50"/>
  <c r="L30" i="50" l="1"/>
  <c r="F34" i="50"/>
  <c r="F35" i="50" s="1"/>
  <c r="L25" i="50"/>
  <c r="J26" i="50"/>
  <c r="J27" i="50" s="1"/>
  <c r="J29" i="50"/>
  <c r="J32" i="50" s="1"/>
  <c r="K29" i="50"/>
  <c r="K26" i="50"/>
  <c r="K27" i="50" s="1"/>
  <c r="H29" i="50"/>
  <c r="H26" i="50"/>
  <c r="H27" i="50" s="1"/>
  <c r="J33" i="50" l="1"/>
  <c r="J34" i="50" s="1"/>
  <c r="L26" i="50"/>
  <c r="L27" i="50" s="1"/>
  <c r="L29" i="50"/>
  <c r="J35" i="50" l="1"/>
  <c r="H34" i="50" l="1"/>
  <c r="H35" i="50" s="1"/>
  <c r="L32" i="50"/>
  <c r="L34" i="50" l="1"/>
  <c r="L35" i="50" s="1"/>
</calcChain>
</file>

<file path=xl/sharedStrings.xml><?xml version="1.0" encoding="utf-8"?>
<sst xmlns="http://schemas.openxmlformats.org/spreadsheetml/2006/main" count="72" uniqueCount="53">
  <si>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</si>
  <si>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</si>
  <si>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</si>
  <si>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</si>
  <si>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</si>
  <si>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</si>
  <si>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</si>
  <si>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</si>
  <si>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</si>
  <si>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</si>
  <si>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</si>
  <si>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</si>
  <si>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</si>
  <si>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</si>
  <si>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</si>
  <si>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</si>
  <si>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</si>
  <si>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</si>
  <si>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</si>
  <si>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</si>
  <si>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</si>
  <si>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</si>
  <si>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</si>
  <si>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</si>
  <si>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</si>
  <si>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</si>
  <si>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</si>
  <si>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 - atlikto darbo progreso procentinis vertinimas</t>
  </si>
  <si>
    <t>1.</t>
  </si>
  <si>
    <t>1.1.</t>
  </si>
  <si>
    <t>1.2.</t>
  </si>
  <si>
    <t>Iš viso:</t>
  </si>
  <si>
    <t>2.</t>
  </si>
  <si>
    <t>2.1.</t>
  </si>
  <si>
    <t>2.2.</t>
  </si>
  <si>
    <t>kompl.</t>
  </si>
  <si>
    <t>Sutartinis kiekis, proc.</t>
  </si>
  <si>
    <t>Pastabos:</t>
  </si>
  <si>
    <t>Macikų socialinės globos namai</t>
  </si>
  <si>
    <t xml:space="preserve">Projektavimas ir kitos (su tuo susijusios) inžinerinės paslaugos: </t>
  </si>
  <si>
    <t>Techninio - darbo projekto parengimas</t>
  </si>
  <si>
    <t>Statinio projekto vykdymo priežiūra</t>
  </si>
  <si>
    <t>Šilumos siurblių oras -vanduo įrengimo darbai:</t>
  </si>
  <si>
    <t xml:space="preserve">2.3. </t>
  </si>
  <si>
    <t xml:space="preserve">Macikų socialinės globos namų korpuso Nr.1 (pastatas - Pensionatas, unikalus Nr. 8899-6000-7011) šilumos siurblių oras -vanduo įrengimo darbai </t>
  </si>
  <si>
    <t>Macikų socialinės globos namų korpuso Nr.2 (pastatas- Gydykla, unikalus Nr. 8894-9000-6016) šilumos siurblių oras -vanduo įrengimo darbai</t>
  </si>
  <si>
    <t xml:space="preserve">Macikų socialinės globos namų korpuso Nr.5 (pagalbinis pastatas, unikalus Nr.4400-2333-8389) šilumos siurblių oras -vanduo įrengimo darbai </t>
  </si>
  <si>
    <t>1) Užsakovas turi užpildyti 1, 2 ir 5 stulpelius pagal Darbų kainų žiniaraštį;</t>
  </si>
  <si>
    <t>2) Rangovas negali keisti jokių lentelės laukelių turinio. Rangovas turi įrašyti tik kiekvieno atlikto darbo procentinę dalį 6 ir 8 stulpelyje.</t>
  </si>
  <si>
    <t>x</t>
  </si>
  <si>
    <t>PRIEDAS NR. 9</t>
  </si>
  <si>
    <t>ATLIKTŲ DARBŲ AKTO  FORMA</t>
  </si>
  <si>
    <t>Šildymo ir kitos pastato elektros įrangos elektros instaliacijos montavimo darbai įgyvendinant projektą „Macikų socialinės globos namų fluorintų dujų naudojimo mažinimas“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</si>
</sst>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29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2" borderId="24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2" borderId="22" xfId="16" applyFont="1" applyFill="1" applyBorder="1" applyAlignment="1">
      <alignment horizontal="center" vertical="center" wrapText="1"/>
    </xf>
    <xf numFmtId="0" fontId="6" fillId="2" borderId="15" xfId="16" applyFont="1" applyFill="1" applyBorder="1" applyAlignment="1">
      <alignment horizontal="center" vertical="center" wrapText="1"/>
    </xf>
    <xf numFmtId="0" fontId="7" fillId="2" borderId="7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7" fillId="2" borderId="23" xfId="16" applyFont="1" applyFill="1" applyBorder="1" applyAlignment="1">
      <alignment horizontal="center"/>
    </xf>
    <xf numFmtId="0" fontId="7" fillId="2" borderId="32" xfId="16" applyFont="1" applyFill="1" applyBorder="1" applyAlignment="1">
      <alignment horizontal="center"/>
    </xf>
    <xf numFmtId="0" fontId="7" fillId="2" borderId="27" xfId="16" applyFont="1" applyFill="1" applyBorder="1" applyAlignment="1">
      <alignment horizontal="center"/>
    </xf>
    <xf numFmtId="0" fontId="7" fillId="2" borderId="8" xfId="16" applyFont="1" applyFill="1" applyBorder="1" applyAlignment="1">
      <alignment horizontal="center"/>
    </xf>
    <xf numFmtId="0" fontId="7" fillId="2" borderId="26" xfId="16" applyFont="1" applyFill="1" applyBorder="1" applyAlignment="1">
      <alignment horizontal="center"/>
    </xf>
    <xf numFmtId="0" fontId="7" fillId="2" borderId="16" xfId="16" applyFont="1" applyFill="1" applyBorder="1" applyAlignment="1">
      <alignment horizontal="center"/>
    </xf>
    <xf numFmtId="0" fontId="7" fillId="2" borderId="17" xfId="16" applyFont="1" applyFill="1" applyBorder="1" applyAlignment="1">
      <alignment horizontal="center"/>
    </xf>
    <xf numFmtId="0" fontId="6" fillId="2" borderId="20" xfId="16" applyFont="1" applyFill="1" applyBorder="1" applyAlignment="1">
      <alignment horizontal="left" vertical="center" wrapText="1"/>
    </xf>
    <xf numFmtId="9" fontId="6" fillId="2" borderId="8" xfId="16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10" fontId="6" fillId="2" borderId="30" xfId="16" applyNumberFormat="1" applyFont="1" applyFill="1" applyBorder="1" applyAlignment="1">
      <alignment horizontal="right" vertical="center" wrapText="1"/>
    </xf>
    <xf numFmtId="4" fontId="6" fillId="2" borderId="11" xfId="16" applyNumberFormat="1" applyFont="1" applyFill="1" applyBorder="1" applyAlignment="1">
      <alignment horizontal="right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center" vertical="center" wrapText="1"/>
    </xf>
    <xf numFmtId="2" fontId="7" fillId="2" borderId="20" xfId="16" applyNumberFormat="1" applyFont="1" applyFill="1" applyBorder="1" applyAlignment="1">
      <alignment horizontal="right" vertical="center" wrapText="1"/>
    </xf>
    <xf numFmtId="10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4" fontId="7" fillId="2" borderId="11" xfId="16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2" fontId="8" fillId="2" borderId="20" xfId="0" applyNumberFormat="1" applyFont="1" applyFill="1" applyBorder="1" applyAlignment="1">
      <alignment horizontal="right" vertical="center" wrapText="1"/>
    </xf>
    <xf numFmtId="0" fontId="7" fillId="2" borderId="36" xfId="16" applyFont="1" applyFill="1" applyBorder="1" applyAlignment="1">
      <alignment horizontal="left" vertical="center" wrapText="1"/>
    </xf>
    <xf numFmtId="0" fontId="7" fillId="2" borderId="37" xfId="16" applyFont="1" applyFill="1" applyBorder="1" applyAlignment="1">
      <alignment horizontal="left" vertical="center" wrapText="1"/>
    </xf>
    <xf numFmtId="2" fontId="7" fillId="2" borderId="36" xfId="16" applyNumberFormat="1" applyFont="1" applyFill="1" applyBorder="1" applyAlignment="1">
      <alignment horizontal="righ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0" xfId="16" applyFont="1" applyFill="1" applyBorder="1" applyAlignment="1">
      <alignment horizontal="right" vertical="center" wrapText="1"/>
    </xf>
    <xf numFmtId="2" fontId="7" fillId="2" borderId="40" xfId="16" applyNumberFormat="1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2" fontId="7" fillId="2" borderId="14" xfId="16" applyNumberFormat="1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0" fontId="7" fillId="2" borderId="21" xfId="16" applyFont="1" applyFill="1" applyBorder="1" applyAlignment="1">
      <alignment horizontal="right" vertical="center" wrapText="1"/>
    </xf>
    <xf numFmtId="4" fontId="7" fillId="2" borderId="14" xfId="16" applyNumberFormat="1" applyFont="1" applyFill="1" applyBorder="1" applyAlignment="1">
      <alignment horizontal="right" vertical="center"/>
    </xf>
    <xf numFmtId="0" fontId="7" fillId="2" borderId="2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right" vertical="center" wrapText="1"/>
    </xf>
    <xf numFmtId="2" fontId="7" fillId="2" borderId="12" xfId="16" applyNumberFormat="1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4" fontId="7" fillId="2" borderId="5" xfId="16" applyNumberFormat="1" applyFont="1" applyFill="1" applyBorder="1" applyAlignment="1">
      <alignment horizontal="right" vertical="center" wrapText="1"/>
    </xf>
    <xf numFmtId="0" fontId="7" fillId="2" borderId="29" xfId="16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10" fontId="7" fillId="2" borderId="38" xfId="16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0" fontId="7" fillId="2" borderId="7" xfId="16" applyNumberFormat="1" applyFont="1" applyFill="1" applyBorder="1" applyAlignment="1">
      <alignment horizontal="center" vertical="center" wrapText="1"/>
    </xf>
    <xf numFmtId="10" fontId="7" fillId="2" borderId="30" xfId="16" applyNumberFormat="1" applyFont="1" applyFill="1" applyBorder="1" applyAlignment="1">
      <alignment horizontal="center" vertical="center" wrapText="1"/>
    </xf>
    <xf numFmtId="10" fontId="7" fillId="2" borderId="7" xfId="16" applyNumberFormat="1" applyFont="1" applyFill="1" applyBorder="1" applyAlignment="1">
      <alignment horizontal="center" vertical="center"/>
    </xf>
    <xf numFmtId="4" fontId="7" fillId="2" borderId="9" xfId="16" applyNumberFormat="1" applyFont="1" applyFill="1" applyBorder="1" applyAlignment="1">
      <alignment horizontal="center" vertical="center" wrapText="1"/>
    </xf>
    <xf numFmtId="10" fontId="7" fillId="2" borderId="30" xfId="16" applyNumberFormat="1" applyFont="1" applyFill="1" applyBorder="1" applyAlignment="1">
      <alignment horizontal="center" vertical="center"/>
    </xf>
    <xf numFmtId="2" fontId="6" fillId="0" borderId="20" xfId="16" applyNumberFormat="1" applyFont="1" applyFill="1" applyBorder="1" applyAlignment="1">
      <alignment horizontal="right" vertical="center" wrapText="1"/>
    </xf>
    <xf numFmtId="2" fontId="8" fillId="0" borderId="20" xfId="0" applyNumberFormat="1" applyFont="1" applyFill="1" applyBorder="1" applyAlignment="1">
      <alignment horizontal="right" vertical="center" wrapText="1"/>
    </xf>
    <xf numFmtId="2" fontId="7" fillId="0" borderId="20" xfId="16" applyNumberFormat="1" applyFont="1" applyFill="1" applyBorder="1" applyAlignment="1">
      <alignment horizontal="right" vertical="center" wrapText="1"/>
    </xf>
    <xf numFmtId="10" fontId="6" fillId="0" borderId="7" xfId="16" applyNumberFormat="1" applyFont="1" applyFill="1" applyBorder="1" applyAlignment="1">
      <alignment horizontal="right" vertical="center" wrapText="1"/>
    </xf>
    <xf numFmtId="10" fontId="6" fillId="0" borderId="7" xfId="16" applyNumberFormat="1" applyFont="1" applyFill="1" applyBorder="1" applyAlignment="1">
      <alignment horizontal="right" vertical="center"/>
    </xf>
    <xf numFmtId="10" fontId="6" fillId="0" borderId="30" xfId="16" applyNumberFormat="1" applyFont="1" applyFill="1" applyBorder="1" applyAlignment="1">
      <alignment horizontal="right" vertical="center" wrapText="1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 wrapText="1"/>
    </xf>
    <xf numFmtId="0" fontId="7" fillId="0" borderId="0" xfId="16" applyFont="1" applyAlignment="1">
      <alignment horizontal="left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6" xfId="16" applyFont="1" applyFill="1" applyBorder="1" applyAlignment="1">
      <alignment horizontal="center" vertical="center"/>
    </xf>
    <xf numFmtId="0" fontId="7" fillId="2" borderId="13" xfId="16" applyFont="1" applyFill="1" applyBorder="1" applyAlignment="1">
      <alignment horizontal="center" vertical="center"/>
    </xf>
    <xf numFmtId="0" fontId="7" fillId="2" borderId="2" xfId="16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/>
    </xf>
    <xf numFmtId="0" fontId="7" fillId="2" borderId="8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7" fillId="2" borderId="34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35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 wrapText="1"/>
    </xf>
    <xf numFmtId="0" fontId="7" fillId="2" borderId="19" xfId="16" applyFont="1" applyFill="1" applyBorder="1" applyAlignment="1">
      <alignment horizontal="center" vertical="center" wrapText="1"/>
    </xf>
    <xf numFmtId="0" fontId="7" fillId="2" borderId="28" xfId="16" applyFont="1" applyFill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2" borderId="11" xfId="16" applyFont="1" applyFill="1" applyBorder="1" applyAlignment="1">
      <alignment horizontal="left" wrapText="1"/>
    </xf>
    <xf numFmtId="0" fontId="7" fillId="2" borderId="30" xfId="16" applyFont="1" applyFill="1" applyBorder="1" applyAlignment="1">
      <alignment horizontal="left" wrapText="1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7" fillId="2" borderId="14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2" borderId="31" xfId="17" applyFont="1" applyFill="1" applyBorder="1" applyAlignment="1">
      <alignment horizontal="center"/>
    </xf>
    <xf numFmtId="0" fontId="7" fillId="2" borderId="32" xfId="17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6" fillId="2" borderId="25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left" wrapText="1"/>
    </xf>
    <xf numFmtId="0" fontId="7" fillId="2" borderId="27" xfId="16" applyFont="1" applyFill="1" applyBorder="1" applyAlignment="1">
      <alignment horizontal="left" wrapText="1"/>
    </xf>
    <xf numFmtId="0" fontId="6" fillId="2" borderId="20" xfId="16" applyFont="1" applyFill="1" applyBorder="1" applyAlignment="1">
      <alignment horizontal="left" wrapText="1"/>
    </xf>
    <xf numFmtId="0" fontId="6" fillId="2" borderId="21" xfId="16" applyFont="1" applyFill="1" applyBorder="1" applyAlignment="1">
      <alignment horizontal="left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6" fillId="2" borderId="14" xfId="16" applyFont="1" applyFill="1" applyBorder="1" applyAlignment="1">
      <alignment horizontal="left" wrapText="1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7" zoomScale="120" zoomScaleNormal="120" workbookViewId="0">
      <selection activeCell="F10" sqref="F10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90" t="s">
        <v>50</v>
      </c>
      <c r="I1" s="2"/>
      <c r="J1" s="3"/>
      <c r="K1" s="2"/>
      <c r="L1" s="3"/>
    </row>
    <row r="2" spans="1:12" x14ac:dyDescent="0.2">
      <c r="F2" s="2" t="s">
        <v>51</v>
      </c>
      <c r="I2" s="2"/>
      <c r="J2" s="3"/>
      <c r="K2" s="2"/>
      <c r="L2" s="3"/>
    </row>
    <row r="3" spans="1:12" x14ac:dyDescent="0.2">
      <c r="F3" s="78"/>
      <c r="I3" s="2"/>
      <c r="J3" s="3"/>
      <c r="K3" s="2"/>
      <c r="L3" s="3"/>
    </row>
    <row r="4" spans="1:12" x14ac:dyDescent="0.2">
      <c r="F4" s="4" t="s">
        <v>27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91" t="s">
        <v>38</v>
      </c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ht="72" x14ac:dyDescent="0.2">
      <c r="A10" s="5" t="s">
        <v>23</v>
      </c>
      <c r="B10" s="5"/>
      <c r="C10" s="91" t="s">
        <v>52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116" t="s">
        <v>15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5" customHeight="1" x14ac:dyDescent="0.2">
      <c r="A20" s="96" t="s">
        <v>0</v>
      </c>
      <c r="B20" s="99" t="s">
        <v>24</v>
      </c>
      <c r="C20" s="99"/>
      <c r="D20" s="105" t="s">
        <v>19</v>
      </c>
      <c r="E20" s="105" t="s">
        <v>36</v>
      </c>
      <c r="F20" s="102" t="s">
        <v>11</v>
      </c>
      <c r="G20" s="93" t="s">
        <v>25</v>
      </c>
      <c r="H20" s="94"/>
      <c r="I20" s="94"/>
      <c r="J20" s="94"/>
      <c r="K20" s="94"/>
      <c r="L20" s="95"/>
    </row>
    <row r="21" spans="1:12" ht="16.5" customHeight="1" x14ac:dyDescent="0.2">
      <c r="A21" s="97"/>
      <c r="B21" s="100"/>
      <c r="C21" s="100"/>
      <c r="D21" s="106"/>
      <c r="E21" s="106"/>
      <c r="F21" s="103"/>
      <c r="G21" s="117" t="s">
        <v>6</v>
      </c>
      <c r="H21" s="118"/>
      <c r="I21" s="117" t="s">
        <v>7</v>
      </c>
      <c r="J21" s="118"/>
      <c r="K21" s="117" t="s">
        <v>26</v>
      </c>
      <c r="L21" s="118"/>
    </row>
    <row r="22" spans="1:12" ht="69.400000000000006" customHeight="1" thickBot="1" x14ac:dyDescent="0.25">
      <c r="A22" s="98"/>
      <c r="B22" s="101"/>
      <c r="C22" s="101"/>
      <c r="D22" s="107"/>
      <c r="E22" s="107"/>
      <c r="F22" s="104"/>
      <c r="G22" s="29" t="s">
        <v>21</v>
      </c>
      <c r="H22" s="30" t="s">
        <v>20</v>
      </c>
      <c r="I22" s="29" t="s">
        <v>21</v>
      </c>
      <c r="J22" s="30" t="s">
        <v>22</v>
      </c>
      <c r="K22" s="29" t="s">
        <v>21</v>
      </c>
      <c r="L22" s="30" t="s">
        <v>22</v>
      </c>
    </row>
    <row r="23" spans="1:12" x14ac:dyDescent="0.2">
      <c r="A23" s="31">
        <v>1</v>
      </c>
      <c r="B23" s="119">
        <v>2</v>
      </c>
      <c r="C23" s="120"/>
      <c r="D23" s="32">
        <v>3</v>
      </c>
      <c r="E23" s="33">
        <v>4</v>
      </c>
      <c r="F23" s="34">
        <v>5</v>
      </c>
      <c r="G23" s="31">
        <v>6</v>
      </c>
      <c r="H23" s="35">
        <v>7</v>
      </c>
      <c r="I23" s="36">
        <v>8</v>
      </c>
      <c r="J23" s="32">
        <v>9</v>
      </c>
      <c r="K23" s="31">
        <v>10</v>
      </c>
      <c r="L23" s="35">
        <v>11</v>
      </c>
    </row>
    <row r="24" spans="1:12" ht="23.25" customHeight="1" x14ac:dyDescent="0.2">
      <c r="A24" s="20" t="s">
        <v>28</v>
      </c>
      <c r="B24" s="121" t="s">
        <v>39</v>
      </c>
      <c r="C24" s="122"/>
      <c r="D24" s="34"/>
      <c r="E24" s="37"/>
      <c r="F24" s="34"/>
      <c r="G24" s="20"/>
      <c r="H24" s="38"/>
      <c r="I24" s="39"/>
      <c r="J24" s="40"/>
      <c r="K24" s="20"/>
      <c r="L24" s="38"/>
    </row>
    <row r="25" spans="1:12" ht="13.5" customHeight="1" x14ac:dyDescent="0.2">
      <c r="A25" s="21" t="s">
        <v>29</v>
      </c>
      <c r="B25" s="123" t="s">
        <v>40</v>
      </c>
      <c r="C25" s="124"/>
      <c r="D25" s="41" t="s">
        <v>35</v>
      </c>
      <c r="E25" s="42">
        <v>1</v>
      </c>
      <c r="F25" s="84"/>
      <c r="G25" s="87"/>
      <c r="H25" s="44">
        <f>+F25*G25</f>
        <v>0</v>
      </c>
      <c r="I25" s="89"/>
      <c r="J25" s="46">
        <f>+I25*F25</f>
        <v>0</v>
      </c>
      <c r="K25" s="43">
        <f>+G25+I25</f>
        <v>0</v>
      </c>
      <c r="L25" s="44">
        <f>+H25+J25</f>
        <v>0</v>
      </c>
    </row>
    <row r="26" spans="1:12" ht="12.95" customHeight="1" x14ac:dyDescent="0.2">
      <c r="A26" s="21" t="s">
        <v>30</v>
      </c>
      <c r="B26" s="123" t="s">
        <v>41</v>
      </c>
      <c r="C26" s="124"/>
      <c r="D26" s="41" t="s">
        <v>35</v>
      </c>
      <c r="E26" s="42">
        <v>1</v>
      </c>
      <c r="F26" s="84"/>
      <c r="G26" s="87"/>
      <c r="H26" s="44">
        <f t="shared" ref="H26:H29" si="0">+F26*G26</f>
        <v>0</v>
      </c>
      <c r="I26" s="89"/>
      <c r="J26" s="46">
        <f t="shared" ref="J26:J29" si="1">+I26*F26</f>
        <v>0</v>
      </c>
      <c r="K26" s="43">
        <f>+G26+I26</f>
        <v>0</v>
      </c>
      <c r="L26" s="44">
        <f>+H26+J26</f>
        <v>0</v>
      </c>
    </row>
    <row r="27" spans="1:12" s="5" customFormat="1" ht="12.95" customHeight="1" x14ac:dyDescent="0.2">
      <c r="A27" s="22"/>
      <c r="B27" s="23" t="s">
        <v>31</v>
      </c>
      <c r="C27" s="24"/>
      <c r="D27" s="47"/>
      <c r="E27" s="48"/>
      <c r="F27" s="49">
        <f t="shared" ref="F27:L27" si="2">SUM(F25:F26)</f>
        <v>0</v>
      </c>
      <c r="G27" s="79" t="s">
        <v>49</v>
      </c>
      <c r="H27" s="51">
        <f t="shared" si="2"/>
        <v>0</v>
      </c>
      <c r="I27" s="80" t="s">
        <v>49</v>
      </c>
      <c r="J27" s="52">
        <f t="shared" si="2"/>
        <v>0</v>
      </c>
      <c r="K27" s="50">
        <f t="shared" si="2"/>
        <v>0</v>
      </c>
      <c r="L27" s="51">
        <f t="shared" si="2"/>
        <v>0</v>
      </c>
    </row>
    <row r="28" spans="1:12" ht="12.95" customHeight="1" x14ac:dyDescent="0.2">
      <c r="A28" s="25" t="s">
        <v>32</v>
      </c>
      <c r="B28" s="114" t="s">
        <v>42</v>
      </c>
      <c r="C28" s="115"/>
      <c r="D28" s="53"/>
      <c r="E28" s="54"/>
      <c r="F28" s="55"/>
      <c r="G28" s="43"/>
      <c r="H28" s="44"/>
      <c r="I28" s="45"/>
      <c r="J28" s="46"/>
      <c r="K28" s="43"/>
      <c r="L28" s="44"/>
    </row>
    <row r="29" spans="1:12" ht="41.25" customHeight="1" x14ac:dyDescent="0.2">
      <c r="A29" s="26" t="s">
        <v>33</v>
      </c>
      <c r="B29" s="128" t="s">
        <v>44</v>
      </c>
      <c r="C29" s="124"/>
      <c r="D29" s="41" t="s">
        <v>35</v>
      </c>
      <c r="E29" s="42">
        <v>1</v>
      </c>
      <c r="F29" s="85"/>
      <c r="G29" s="87"/>
      <c r="H29" s="44">
        <f t="shared" si="0"/>
        <v>0</v>
      </c>
      <c r="I29" s="89"/>
      <c r="J29" s="46">
        <f t="shared" si="1"/>
        <v>0</v>
      </c>
      <c r="K29" s="43">
        <f t="shared" ref="K29" si="3">+G29+I29</f>
        <v>0</v>
      </c>
      <c r="L29" s="44">
        <f t="shared" ref="L29" si="4">+H29+J29</f>
        <v>0</v>
      </c>
    </row>
    <row r="30" spans="1:12" s="10" customFormat="1" ht="39.75" customHeight="1" x14ac:dyDescent="0.2">
      <c r="A30" s="26" t="s">
        <v>34</v>
      </c>
      <c r="B30" s="128" t="s">
        <v>45</v>
      </c>
      <c r="C30" s="124"/>
      <c r="D30" s="41" t="s">
        <v>35</v>
      </c>
      <c r="E30" s="42">
        <v>1</v>
      </c>
      <c r="F30" s="86"/>
      <c r="G30" s="88"/>
      <c r="H30" s="44">
        <f>+F30*G30</f>
        <v>0</v>
      </c>
      <c r="I30" s="89"/>
      <c r="J30" s="46">
        <f t="shared" ref="J30:J31" si="5">+I30*F30</f>
        <v>0</v>
      </c>
      <c r="K30" s="43">
        <f>+G30+I30</f>
        <v>0</v>
      </c>
      <c r="L30" s="44">
        <f>+H30+J30</f>
        <v>0</v>
      </c>
    </row>
    <row r="31" spans="1:12" s="10" customFormat="1" ht="39.75" customHeight="1" x14ac:dyDescent="0.2">
      <c r="A31" s="26" t="s">
        <v>43</v>
      </c>
      <c r="B31" s="128" t="s">
        <v>46</v>
      </c>
      <c r="C31" s="124"/>
      <c r="D31" s="41" t="s">
        <v>35</v>
      </c>
      <c r="E31" s="42">
        <v>1</v>
      </c>
      <c r="F31" s="86"/>
      <c r="G31" s="88"/>
      <c r="H31" s="44">
        <f>+F31*G31</f>
        <v>0</v>
      </c>
      <c r="I31" s="89"/>
      <c r="J31" s="46">
        <f t="shared" si="5"/>
        <v>0</v>
      </c>
      <c r="K31" s="43">
        <f>+G31+I31</f>
        <v>0</v>
      </c>
      <c r="L31" s="44">
        <f>+H31+J31</f>
        <v>0</v>
      </c>
    </row>
    <row r="32" spans="1:12" s="10" customFormat="1" ht="12.95" customHeight="1" thickBot="1" x14ac:dyDescent="0.25">
      <c r="A32" s="27"/>
      <c r="B32" s="110" t="s">
        <v>31</v>
      </c>
      <c r="C32" s="111"/>
      <c r="D32" s="56"/>
      <c r="E32" s="57"/>
      <c r="F32" s="58">
        <f t="shared" ref="F32:L32" si="6">SUM(F29:F31)</f>
        <v>0</v>
      </c>
      <c r="G32" s="81" t="s">
        <v>49</v>
      </c>
      <c r="H32" s="82" t="s">
        <v>49</v>
      </c>
      <c r="I32" s="83" t="s">
        <v>49</v>
      </c>
      <c r="J32" s="52">
        <f t="shared" si="6"/>
        <v>0</v>
      </c>
      <c r="K32" s="50" t="s">
        <v>49</v>
      </c>
      <c r="L32" s="51">
        <f t="shared" si="6"/>
        <v>0</v>
      </c>
    </row>
    <row r="33" spans="1:13" ht="12.75" thickBot="1" x14ac:dyDescent="0.25">
      <c r="A33" s="59"/>
      <c r="B33" s="125" t="s">
        <v>10</v>
      </c>
      <c r="C33" s="125"/>
      <c r="D33" s="60"/>
      <c r="E33" s="60"/>
      <c r="F33" s="61">
        <f>+F27+F32</f>
        <v>0</v>
      </c>
      <c r="G33" s="75"/>
      <c r="H33" s="75"/>
      <c r="I33" s="75"/>
      <c r="J33" s="75">
        <f t="shared" ref="J33" si="7">J27+J32</f>
        <v>0</v>
      </c>
      <c r="K33" s="75"/>
      <c r="L33" s="75"/>
    </row>
    <row r="34" spans="1:13" ht="14.25" customHeight="1" x14ac:dyDescent="0.2">
      <c r="A34" s="22"/>
      <c r="B34" s="126" t="s">
        <v>12</v>
      </c>
      <c r="C34" s="126"/>
      <c r="D34" s="62"/>
      <c r="E34" s="62"/>
      <c r="F34" s="63">
        <f>+ROUND(F33*0.21,2)</f>
        <v>0</v>
      </c>
      <c r="G34" s="64"/>
      <c r="H34" s="65">
        <f>ROUND(H33*0.21,2)</f>
        <v>0</v>
      </c>
      <c r="I34" s="66"/>
      <c r="J34" s="67">
        <f>ROUND(J33*0.21,2)</f>
        <v>0</v>
      </c>
      <c r="K34" s="64"/>
      <c r="L34" s="65">
        <f>ROUND(L33*0.21,2)</f>
        <v>0</v>
      </c>
    </row>
    <row r="35" spans="1:13" ht="14.1" customHeight="1" thickBot="1" x14ac:dyDescent="0.25">
      <c r="A35" s="68"/>
      <c r="B35" s="127" t="s">
        <v>13</v>
      </c>
      <c r="C35" s="127"/>
      <c r="D35" s="69"/>
      <c r="E35" s="69"/>
      <c r="F35" s="70">
        <f>+F33+F34</f>
        <v>0</v>
      </c>
      <c r="G35" s="71"/>
      <c r="H35" s="72">
        <f>H33+H34</f>
        <v>0</v>
      </c>
      <c r="I35" s="73"/>
      <c r="J35" s="74">
        <f>J33+J34</f>
        <v>0</v>
      </c>
      <c r="K35" s="71"/>
      <c r="L35" s="72">
        <f>L33+L34</f>
        <v>0</v>
      </c>
    </row>
    <row r="36" spans="1:13" ht="11.1" customHeight="1" x14ac:dyDescent="0.2">
      <c r="A36" s="11"/>
      <c r="B36" s="108"/>
      <c r="C36" s="108"/>
      <c r="D36" s="11"/>
      <c r="E36" s="11"/>
      <c r="F36" s="11"/>
      <c r="G36" s="12"/>
      <c r="H36" s="12"/>
      <c r="I36" s="12"/>
      <c r="J36" s="12"/>
      <c r="K36" s="12"/>
      <c r="L36" s="12"/>
    </row>
    <row r="37" spans="1:13" ht="11.1" customHeight="1" x14ac:dyDescent="0.2">
      <c r="A37" s="76" t="s">
        <v>37</v>
      </c>
      <c r="B37" s="11"/>
      <c r="C37" s="11"/>
      <c r="D37" s="11"/>
      <c r="E37" s="11"/>
      <c r="F37" s="12"/>
      <c r="G37" s="12"/>
      <c r="H37" s="12"/>
      <c r="I37" s="12"/>
      <c r="J37" s="12"/>
      <c r="K37" s="12"/>
      <c r="L37" s="12"/>
      <c r="M37" s="12"/>
    </row>
    <row r="38" spans="1:13" ht="11.1" customHeight="1" x14ac:dyDescent="0.2">
      <c r="A38" s="112" t="s">
        <v>47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28"/>
    </row>
    <row r="39" spans="1:13" ht="11.1" customHeight="1" x14ac:dyDescent="0.2">
      <c r="A39" s="113" t="s">
        <v>48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77"/>
    </row>
    <row r="40" spans="1:13" ht="30.95" customHeight="1" x14ac:dyDescent="0.2">
      <c r="A40" s="13"/>
      <c r="B40" s="13"/>
      <c r="C40" s="14"/>
      <c r="D40" s="14"/>
      <c r="E40" s="14"/>
      <c r="F40" s="14"/>
      <c r="G40" s="14"/>
      <c r="H40" s="109"/>
      <c r="I40" s="15"/>
      <c r="J40" s="109"/>
      <c r="K40" s="15"/>
      <c r="L40" s="109"/>
      <c r="M40" s="15"/>
    </row>
    <row r="41" spans="1:13" x14ac:dyDescent="0.2">
      <c r="A41" s="92" t="s">
        <v>8</v>
      </c>
      <c r="B41" s="92"/>
      <c r="C41" s="92"/>
      <c r="D41" s="16"/>
      <c r="E41" s="16"/>
      <c r="F41" s="17"/>
      <c r="G41" s="17"/>
      <c r="H41" s="109"/>
      <c r="I41" s="18"/>
      <c r="J41" s="109"/>
      <c r="K41" s="18"/>
      <c r="L41" s="109"/>
    </row>
    <row r="42" spans="1:13" ht="21" customHeight="1" x14ac:dyDescent="0.2">
      <c r="A42" s="5"/>
      <c r="B42" s="5"/>
      <c r="C42" s="5"/>
      <c r="D42" s="5"/>
      <c r="E42" s="5"/>
      <c r="F42" s="7" t="s">
        <v>3</v>
      </c>
      <c r="G42" s="4"/>
      <c r="I42" s="4" t="s">
        <v>4</v>
      </c>
      <c r="K42" s="4" t="s">
        <v>5</v>
      </c>
    </row>
    <row r="43" spans="1:13" x14ac:dyDescent="0.2">
      <c r="A43" s="5"/>
      <c r="B43" s="5"/>
      <c r="C43" s="5"/>
      <c r="D43" s="5"/>
      <c r="E43" s="5"/>
      <c r="F43" s="4"/>
      <c r="G43" s="4"/>
      <c r="I43" s="4"/>
      <c r="K43" s="4"/>
    </row>
    <row r="44" spans="1:13" x14ac:dyDescent="0.2">
      <c r="A44" s="5"/>
      <c r="B44" s="5"/>
      <c r="C44" s="5"/>
      <c r="D44" s="5"/>
      <c r="E44" s="5"/>
    </row>
    <row r="45" spans="1:13" x14ac:dyDescent="0.2">
      <c r="A45" s="92" t="s">
        <v>18</v>
      </c>
      <c r="B45" s="92"/>
      <c r="C45" s="92"/>
      <c r="D45" s="16"/>
      <c r="E45" s="16"/>
      <c r="F45" s="19"/>
      <c r="G45" s="19"/>
      <c r="I45" s="18"/>
      <c r="K45" s="18"/>
    </row>
    <row r="46" spans="1:13" ht="20.25" customHeight="1" x14ac:dyDescent="0.2">
      <c r="A46" s="5"/>
      <c r="B46" s="5"/>
      <c r="C46" s="5"/>
      <c r="D46" s="5"/>
      <c r="E46" s="5"/>
      <c r="F46" s="1" t="s">
        <v>3</v>
      </c>
      <c r="G46" s="4"/>
      <c r="I46" s="4" t="s">
        <v>4</v>
      </c>
      <c r="K46" s="4" t="s">
        <v>5</v>
      </c>
    </row>
    <row r="47" spans="1:13" x14ac:dyDescent="0.2">
      <c r="A47" s="5"/>
      <c r="B47" s="5"/>
      <c r="C47" s="5"/>
      <c r="D47" s="5"/>
      <c r="E47" s="5"/>
      <c r="F47" s="4"/>
      <c r="G47" s="4"/>
      <c r="I47" s="4"/>
      <c r="K47" s="4"/>
    </row>
    <row r="48" spans="1:13" x14ac:dyDescent="0.2">
      <c r="A48" s="5"/>
      <c r="B48" s="5"/>
      <c r="C48" s="5"/>
      <c r="D48" s="5"/>
      <c r="E48" s="5"/>
    </row>
    <row r="49" spans="1:12" x14ac:dyDescent="0.2">
      <c r="A49" s="92" t="s">
        <v>14</v>
      </c>
      <c r="B49" s="92"/>
      <c r="C49" s="92"/>
      <c r="D49" s="16"/>
      <c r="E49" s="16"/>
      <c r="F49" s="19"/>
      <c r="G49" s="19"/>
      <c r="I49" s="18"/>
      <c r="K49" s="18"/>
    </row>
    <row r="50" spans="1:12" ht="20.25" customHeight="1" x14ac:dyDescent="0.2">
      <c r="A50" s="5"/>
      <c r="B50" s="5"/>
      <c r="C50" s="5"/>
      <c r="D50" s="5"/>
      <c r="E50" s="5"/>
      <c r="F50" s="1" t="s">
        <v>3</v>
      </c>
      <c r="G50" s="4"/>
      <c r="I50" s="4" t="s">
        <v>4</v>
      </c>
      <c r="K50" s="4" t="s">
        <v>5</v>
      </c>
    </row>
    <row r="51" spans="1:12" x14ac:dyDescent="0.2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4"/>
    </row>
    <row r="52" spans="1:12" x14ac:dyDescent="0.2">
      <c r="A52" s="5"/>
      <c r="B52" s="5"/>
      <c r="C52" s="5"/>
      <c r="D52" s="5"/>
      <c r="E52" s="5"/>
      <c r="F52" s="5"/>
    </row>
    <row r="54" spans="1:12" x14ac:dyDescent="0.2">
      <c r="H54" s="4"/>
      <c r="J54" s="4"/>
      <c r="L54" s="4"/>
    </row>
  </sheetData>
  <mergeCells count="31">
    <mergeCell ref="B33:C33"/>
    <mergeCell ref="B34:C34"/>
    <mergeCell ref="B35:C35"/>
    <mergeCell ref="B29:C29"/>
    <mergeCell ref="B30:C30"/>
    <mergeCell ref="B31:C31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A45:C45"/>
    <mergeCell ref="A49:C49"/>
    <mergeCell ref="G20:L20"/>
    <mergeCell ref="A20:A22"/>
    <mergeCell ref="B20:C22"/>
    <mergeCell ref="F20:F22"/>
    <mergeCell ref="D20:D22"/>
    <mergeCell ref="E20:E22"/>
    <mergeCell ref="B36:C36"/>
    <mergeCell ref="H40:H41"/>
    <mergeCell ref="J40:J41"/>
    <mergeCell ref="L40:L41"/>
    <mergeCell ref="A41:C41"/>
    <mergeCell ref="B32:C32"/>
    <mergeCell ref="A38:L38"/>
    <mergeCell ref="A39:L39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12 – Atliktų darbų akto B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698E1-C263-4FD5-98A9-091DF8807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3258B0-F087-4FFA-9864-97EAC31D25C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ef3ea41-9086-4caf-9780-47e954204c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4B5EDEB-0620-4C11-BABA-7DEBD29EE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 forma</vt:lpstr>
      <vt:lpstr>'B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Darbo</cp:lastModifiedBy>
  <cp:lastPrinted>2025-10-22T10:31:46Z</cp:lastPrinted>
  <dcterms:created xsi:type="dcterms:W3CDTF">1999-07-01T09:33:53Z</dcterms:created>
  <dcterms:modified xsi:type="dcterms:W3CDTF">2025-12-11T21:41:44Z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