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santariskes-my.sharepoint.com/personal/egidijus_taliejunas_santa_lt/Documents/Desktop/"/>
    </mc:Choice>
  </mc:AlternateContent>
  <xr:revisionPtr revIDLastSave="39" documentId="8_{EFC1FF3B-F464-4C96-B7B7-23B67D8326A9}" xr6:coauthVersionLast="47" xr6:coauthVersionMax="47" xr10:uidLastSave="{395C1223-C3F9-450D-ABE1-2CF377493E1A}"/>
  <bookViews>
    <workbookView xWindow="-120" yWindow="-120" windowWidth="29040" windowHeight="15720" xr2:uid="{00000000-000D-0000-FFFF-FFFF00000000}"/>
  </bookViews>
  <sheets>
    <sheet name="Sheet3" sheetId="9" r:id="rId1"/>
  </sheets>
  <definedNames>
    <definedName name="_xlnm._FilterDatabase" localSheetId="0" hidden="1">Sheet3!#REF!</definedName>
    <definedName name="_Hlk190804903" localSheetId="0">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9" l="1"/>
  <c r="K24" i="9" s="1"/>
  <c r="J25" i="9"/>
  <c r="K25" i="9" s="1"/>
  <c r="J23" i="9"/>
  <c r="K23" i="9" s="1"/>
</calcChain>
</file>

<file path=xl/sharedStrings.xml><?xml version="1.0" encoding="utf-8"?>
<sst xmlns="http://schemas.openxmlformats.org/spreadsheetml/2006/main" count="38" uniqueCount="37">
  <si>
    <t>Prekės pavadinimas</t>
  </si>
  <si>
    <t>Reikalaujamos charakteristikos</t>
  </si>
  <si>
    <t>Mato vnt.</t>
  </si>
  <si>
    <t>Mato vnt. įkainis be PVM, Eur</t>
  </si>
  <si>
    <t>Mato vnt. įkainis su PVM, Eur</t>
  </si>
  <si>
    <t>PVM, Eur</t>
  </si>
  <si>
    <t>PVM tarifas, %</t>
  </si>
  <si>
    <t>Eil. Nr.</t>
  </si>
  <si>
    <t>vnt.</t>
  </si>
  <si>
    <t>TECHNINĖ SPECIFIKACIJA</t>
  </si>
  <si>
    <r>
      <rPr>
        <b/>
        <sz val="11"/>
        <color theme="1"/>
        <rFont val="Garamond"/>
        <family val="1"/>
        <charset val="186"/>
      </rPr>
      <t>PASTABA.</t>
    </r>
    <r>
      <rPr>
        <sz val="11"/>
        <color theme="1"/>
        <rFont val="Garamond"/>
        <family val="2"/>
        <charset val="186"/>
      </rPr>
      <t xml:space="preserve">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 </t>
    </r>
  </si>
  <si>
    <t>Bendrieji reikalavimai:</t>
  </si>
  <si>
    <t>3. Iki durų gamybos pradžios tiekėjas privalo atvykti į perkančiąją organizaciją ir tiksliai išmatuoti durų matmenis. Visais atvejais automatinės slankiojančios durys turi būti tokių išmatavimų, kad tiekėjas jas galėtų sumontuoti perkančiosios organizacijos nurodytose patalpose.</t>
  </si>
  <si>
    <t xml:space="preserve"> Aliuminio konstrukcijų vitrina su automatinėmis durimis. </t>
  </si>
  <si>
    <t>m²</t>
  </si>
  <si>
    <t xml:space="preserve"> Lauko  ir vidaus automatinės durys.</t>
  </si>
  <si>
    <t>Slankiojančių automatinių durų pavara</t>
  </si>
  <si>
    <t xml:space="preserve">Varstomų automatinių durų pavara </t>
  </si>
  <si>
    <t>Gamintojas, kilmės šalis, nuoroda į interneto tinklalapį (jei yra)</t>
  </si>
  <si>
    <r>
      <t xml:space="preserve">Atsidarymo plotis 900-5000mm </t>
    </r>
    <r>
      <rPr>
        <sz val="11"/>
        <color theme="1"/>
        <rFont val="Calibri"/>
        <family val="2"/>
        <charset val="186"/>
      </rPr>
      <t>±</t>
    </r>
    <r>
      <rPr>
        <sz val="11"/>
        <color theme="1"/>
        <rFont val="Times New Roman"/>
        <family val="1"/>
        <charset val="186"/>
      </rPr>
      <t>5</t>
    </r>
    <r>
      <rPr>
        <sz val="11"/>
        <color theme="1"/>
        <rFont val="Arial"/>
        <family val="2"/>
        <charset val="186"/>
      </rPr>
      <t>%</t>
    </r>
    <r>
      <rPr>
        <sz val="11"/>
        <color theme="1"/>
        <rFont val="Times New Roman"/>
        <family val="1"/>
        <charset val="186"/>
      </rPr>
      <t xml:space="preserve">                                                           Varčios svoris	2x120kg ±5%  
Atsidarymo greitis	maks 0,8m/sek
Užsidarymo greitis	maks 0,6m/sek
Mechanizmo matmenys	125x156mm ±5%  
Testuota (vidutinė veikimo trukmė)	5 000 000 ciklų ±5%  
Varikliui suteikiama garantija	5 metai
Išorinių įrenginių pajungimas	12 Vdc (1 A max)
Jėga 	150 N (15 kg)
Maksimalus ilgis	6500mm </t>
    </r>
  </si>
  <si>
    <t>Atsidarymo kampas Iki 170 laipsnių                                                  Varčios svoris	300kgx0,8m ±5% 
Atsidarymo greitis	 2 sek
Užsidarymo greitis	6 sek
Mechanizmo matmenys	70x150mm±5% 
Testuota (vidutinė veikimo trukmė)	3 000 000 ciklų ±5% 
Varikliui suteikiama garantija	7 metai
Išorinių įrenginių pajungimas	12 Vdc (1 A max)
24 Vdc (1 A max)
Jėga 	40 N
Maksimalus ilgis	620mm</t>
  </si>
  <si>
    <t>1.	Nauja aliuminio konstrukcijų vitrina su automatinėmis durimis (vidinių automatinių slankiojančiųjų durų sistema) su saugiais stiklais.  Praėjimo plotis, atsidarius durims, ne mažiau 1,2 m</t>
  </si>
  <si>
    <t>1.  Aliuminio konstrukcijų vitrina arba rėmas su vienos arba dviejų varčių slankiojančiomis durimis, dažomos milteliniu būdu, spalva parankama pagal RAL spalvyną, derinama iš anksto su užsakovu. Aliuminio konstrukcijų durys turi turėti vieną papildomą horizontalų sudalinimą skiriantį viršutinę saugaus stiklo durų užpildo dalį, nuo apatinės durų dalies užpildo iš aliuminio lakšto arba ne prastesnių charakteristikų medžiagos.                                                      2. Aliuminio konstrukcijose naudojami stiklo paketai, stiklai turi būti saugus ir su selektyvine danga.</t>
  </si>
  <si>
    <t>2. Išorinio perimetro durys turi turėti praėjimo kontrolės pajungimo galimybę (elektromagnetinį užraktą) ir evakuacijos metu turi atsidaryti nuo priešgaisrinės signalizacijos. Lauko automatinių slankiojančių durų sistema (vitrina, rėmas, varčios) pagamintos iš aliuminio šilto profilio profilių su termo tilteliu. Prieš užsakant gaminius, brėžinius būtina susiderinti su Užsakovu</t>
  </si>
  <si>
    <t>5.	 Darbo režimai: 
  5.1. nuolat atviros durys; 
  5.2. žiemos atidarymas (varčia atsislenka per puse angos pločio); 
  5.3. dvikryptis eismas; 
  5.4. tik išeinantis eismas; 
  5.5. naktinis užraktas; 
  5.6. atidarymo/uždarymo jėgos apribojimas ≤ 150N;
  5.7. pajungiamas į gaisrinę centralę.</t>
  </si>
  <si>
    <t>6. Automatinė pavara turi atitikti EN16005 reikalavimus arba būti lygiavertė. Ji skirta  intensyviam naudojimui. Suveikimo užlaikymas iki 30 sek. Maitinimas 230V +6%/-10%, 50/60Hz. Galingumas ne mažesnis 100W. Automatika turi būti surinkta gamintojo originaliomis detalėmis/medžiagomis, išbandyta nemažiau kaip 2 mln. atidarymo ciklų. Automatinių pavarų garantinis periodas ne trumpesnis kaip 24 mėn.</t>
  </si>
  <si>
    <t>7. Pardavėjas įsipareigoja savo darbo priemonėmis, iš savo medžiagos, panaudodamas turimus profesinius įgūdžius pagaminti ir sumontuoti automatines duris.</t>
  </si>
  <si>
    <t>8. Gaminiams turi būti suteikta ne trumpesnė kaip 24 mėn. garantija.</t>
  </si>
  <si>
    <t>4.	  Komplektacija ir valdymas. 
Durų automatinis mechanizmas turi turėti: 
  4.1.	automatinę durų pavarą su skaitmeniniu varikliu (variklis be šepetėlių) ; 
  4.2.	vidaus ir išorės judesio ir saugos daviklius; 
  4.3.	metalinius kojinius mygtukus;
  4.4.	saugos foto elementai (apsauga nuo žmogaus prispaudimo su varčia angoje);
  4.5.	valdymo paketas dingus elektrai;</t>
  </si>
  <si>
    <t>1) Tiekėjas su pasiūlymu turi pateikti informaciją, įrodančią parduodamų prekių atitikimą kokybės ir techniniams reikalavimams, nurodytiems Techninėje specifikacijoje, t. y. gamintojo parengtus: katalogus arba siūlomų prekių techninių charakteristikų aprašymus, arba nuorodas į siūlomą prekę gamintojo internetiniame tinklapyje (jeigu teikiama nuoroda, ji turi būti tiksli į konkrečią prekę), kuriame perkančiosios organizacijos vertintojai galėtų patikrinti teikiamų duomenų autentiškumą. Visi dokumentai turi būti pateikti lietuvių kalba ar su vertimu į lietuvių kalbą.</t>
  </si>
  <si>
    <t>2) Prekių pristatymo  terminas - 30 d.d.</t>
  </si>
  <si>
    <t>3) Prekių pristatymo vieta: Santariškų g.  2,  Santariškių g. 7; Santariškių g. 14; Žalgirio 115, 117, Vilnius ; Vytauto2 Druskininkai</t>
  </si>
  <si>
    <t xml:space="preserve">Siūlomos prekės gamintojo pavadinimas, šalis, prekės kodas, jei yra - nuoroda internetinime puslapyje** </t>
  </si>
  <si>
    <t>Preliminarus kiekis</t>
  </si>
  <si>
    <t>Bendra pasiūlymo kaina Eur be PVM</t>
  </si>
  <si>
    <t>Bendra pasiūlymo kaina Eur su PVM</t>
  </si>
  <si>
    <t>Bendra suma su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</si>
</sst>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Garamond"/>
      <family val="2"/>
      <charset val="186"/>
    </font>
    <font>
      <b/>
      <sz val="10"/>
      <color theme="1"/>
      <name val="Times New Roman"/>
      <family val="1"/>
      <charset val="186"/>
    </font>
    <font>
      <sz val="11"/>
      <color theme="1"/>
      <name val="Times New Roman"/>
      <family val="1"/>
      <charset val="186"/>
    </font>
    <font>
      <sz val="11"/>
      <color rgb="FF000000"/>
      <name val="Times New Roman"/>
      <family val="1"/>
      <charset val="186"/>
    </font>
    <font>
      <b/>
      <i/>
      <sz val="11"/>
      <color theme="1"/>
      <name val="Times New Roman"/>
      <family val="1"/>
      <charset val="186"/>
    </font>
    <font>
      <b/>
      <sz val="11"/>
      <color theme="1"/>
      <name val="Times New Roman"/>
      <family val="1"/>
      <charset val="186"/>
    </font>
    <font>
      <b/>
      <sz val="11"/>
      <color theme="1"/>
      <name val="Garamond"/>
      <family val="1"/>
      <charset val="186"/>
    </font>
    <font>
      <sz val="11"/>
      <color theme="1"/>
      <name val="Garamond"/>
      <family val="1"/>
      <charset val="186"/>
    </font>
    <font>
      <sz val="11"/>
      <color theme="1"/>
      <name val="Calibri"/>
      <family val="2"/>
      <charset val="186"/>
    </font>
    <font>
      <sz val="10"/>
      <color theme="1"/>
      <name val="Times New Roman"/>
      <family val="1"/>
      <charset val="186"/>
    </font>
    <font>
      <sz val="12"/>
      <color theme="1"/>
      <name val="Times New Roman"/>
      <family val="1"/>
      <charset val="186"/>
    </font>
    <font>
      <sz val="11"/>
      <color theme="1"/>
      <name val="Arial"/>
      <family val="2"/>
      <charset val="186"/>
    </font>
  </fonts>
  <fills count="2">
    <fill>
      <patternFill patternType="none"/>
    </fill>
    <fill>
      <patternFill patternType="gray125"/>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vertical="top"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horizontal="right" vertical="center" wrapText="1"/>
    </xf>
    <xf numFmtId="0" fontId="1" fillId="0" borderId="1" xfId="0" applyFont="1" applyBorder="1" applyAlignment="1">
      <alignment horizontal="center" vertical="center" wrapText="1"/>
    </xf>
    <xf numFmtId="0" fontId="0" fillId="0" borderId="0" xfId="0" applyAlignment="1">
      <alignment horizontal="left" vertical="center" wrapText="1"/>
    </xf>
    <xf numFmtId="0" fontId="1" fillId="0" borderId="2" xfId="0" applyFont="1" applyBorder="1" applyAlignment="1">
      <alignment horizontal="center" vertical="center" wrapText="1"/>
    </xf>
    <xf numFmtId="0" fontId="5" fillId="0" borderId="2" xfId="0" applyFont="1" applyBorder="1" applyAlignment="1">
      <alignment horizontal="right" vertical="center" wrapText="1"/>
    </xf>
    <xf numFmtId="3" fontId="0" fillId="0" borderId="0" xfId="0" applyNumberFormat="1" applyAlignment="1">
      <alignment horizontal="right" vertical="top" wrapText="1"/>
    </xf>
    <xf numFmtId="0" fontId="0" fillId="0" borderId="0" xfId="0" applyAlignment="1">
      <alignment horizontal="center" vertical="top" wrapText="1"/>
    </xf>
    <xf numFmtId="0" fontId="0" fillId="0" borderId="0" xfId="0" applyAlignment="1">
      <alignment horizontal="center" vertical="top"/>
    </xf>
    <xf numFmtId="3" fontId="0" fillId="0" borderId="0" xfId="0" applyNumberFormat="1" applyAlignment="1">
      <alignment horizontal="right" vertical="top"/>
    </xf>
    <xf numFmtId="2" fontId="0" fillId="0" borderId="0" xfId="0" applyNumberFormat="1" applyAlignment="1">
      <alignment horizontal="left" vertical="top" wrapText="1"/>
    </xf>
    <xf numFmtId="0" fontId="4" fillId="0" borderId="0" xfId="0" applyFont="1" applyAlignment="1">
      <alignment horizontal="right" vertical="top" wrapText="1"/>
    </xf>
    <xf numFmtId="0" fontId="5" fillId="0" borderId="0" xfId="0" applyFont="1" applyAlignment="1">
      <alignment horizontal="right" vertical="center" wrapText="1"/>
    </xf>
    <xf numFmtId="0" fontId="3" fillId="0" borderId="0" xfId="0" applyFont="1" applyAlignment="1">
      <alignment wrapText="1"/>
    </xf>
    <xf numFmtId="0" fontId="4" fillId="0" borderId="0" xfId="0" applyFont="1" applyAlignment="1">
      <alignment vertical="top" wrapText="1"/>
    </xf>
    <xf numFmtId="0" fontId="4" fillId="0" borderId="0" xfId="0" applyFont="1" applyAlignment="1">
      <alignment vertical="top"/>
    </xf>
    <xf numFmtId="0" fontId="9" fillId="0" borderId="0" xfId="0" applyFont="1" applyAlignment="1">
      <alignment vertical="center" wrapText="1"/>
    </xf>
    <xf numFmtId="0" fontId="7"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2" fontId="5"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3" fillId="0" borderId="4" xfId="0" applyFont="1" applyBorder="1" applyAlignment="1">
      <alignment vertical="center" wrapText="1"/>
    </xf>
    <xf numFmtId="0" fontId="2" fillId="0" borderId="4" xfId="0" applyFont="1" applyBorder="1" applyAlignment="1">
      <alignment horizontal="justify" vertical="center" wrapText="1"/>
    </xf>
    <xf numFmtId="0" fontId="10" fillId="0" borderId="4" xfId="0" applyFont="1" applyBorder="1" applyAlignment="1">
      <alignment wrapText="1"/>
    </xf>
    <xf numFmtId="0" fontId="10" fillId="0" borderId="4" xfId="0" applyFont="1" applyBorder="1" applyAlignment="1">
      <alignment vertical="center" wrapText="1"/>
    </xf>
    <xf numFmtId="0" fontId="7" fillId="0" borderId="0" xfId="0" applyFont="1" applyAlignment="1">
      <alignment vertical="center" wrapText="1"/>
    </xf>
    <xf numFmtId="2" fontId="2" fillId="0" borderId="5" xfId="0" applyNumberFormat="1" applyFont="1" applyBorder="1" applyAlignment="1">
      <alignment horizontal="center" vertical="center" wrapText="1"/>
    </xf>
    <xf numFmtId="0" fontId="10" fillId="0" borderId="4" xfId="0" applyFont="1" applyBorder="1" applyAlignment="1">
      <alignment horizontal="center" vertical="center"/>
    </xf>
    <xf numFmtId="0" fontId="4" fillId="0" borderId="6" xfId="0" applyFont="1" applyBorder="1" applyAlignment="1">
      <alignment horizontal="right" vertical="top" wrapText="1"/>
    </xf>
    <xf numFmtId="0" fontId="4" fillId="0" borderId="1" xfId="0" applyFont="1" applyBorder="1" applyAlignment="1">
      <alignment horizontal="right" vertical="top" wrapText="1"/>
    </xf>
    <xf numFmtId="0" fontId="3" fillId="0" borderId="0" xfId="0" applyFont="1" applyAlignment="1">
      <alignment horizontal="center" vertical="center"/>
    </xf>
    <xf numFmtId="0" fontId="4"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vertical="top" wrapText="1"/>
    </xf>
    <xf numFmtId="0" fontId="3" fillId="0" borderId="0" xfId="0" applyFont="1" applyAlignment="1">
      <alignment wrapText="1"/>
    </xf>
    <xf numFmtId="0" fontId="3" fillId="0" borderId="0" xfId="0" applyFont="1"/>
    <xf numFmtId="0" fontId="3" fillId="0" borderId="0" xfId="0" applyFont="1" applyAlignment="1">
      <alignment horizontal="left" wrapText="1"/>
    </xf>
    <xf numFmtId="0" fontId="3" fillId="0" borderId="0" xfId="0" applyFont="1" applyAlignment="1">
      <alignment horizont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8"/>
  <sheetViews>
    <sheetView tabSelected="1" topLeftCell="A25" zoomScale="120" zoomScaleNormal="120" workbookViewId="0">
      <selection activeCell="K29" sqref="K29"/>
    </sheetView>
  </sheetViews>
  <sheetFormatPr defaultRowHeight="15" x14ac:dyDescent="0.25"/>
  <cols>
    <col min="1" max="1" width="5.140625" style="3" customWidth="1"/>
    <col min="2" max="2" width="18.28515625" style="7" customWidth="1"/>
    <col min="3" max="3" width="11.28515625" style="1" customWidth="1"/>
    <col min="4" max="4" width="68.42578125" style="1" customWidth="1"/>
    <col min="5" max="5" width="8.42578125" style="5" customWidth="1"/>
    <col min="6" max="6" width="7" style="3" customWidth="1"/>
    <col min="7" max="7" width="15.85546875" style="3" customWidth="1"/>
    <col min="8" max="8" width="9.140625" style="5"/>
    <col min="9" max="9" width="6.85546875" style="5" customWidth="1"/>
    <col min="10" max="10" width="9.5703125" style="5" customWidth="1"/>
    <col min="11" max="11" width="12.7109375" style="5" customWidth="1"/>
    <col min="12" max="16384" width="9.140625" style="1"/>
  </cols>
  <sheetData>
    <row r="2" spans="1:14" ht="15" customHeight="1" x14ac:dyDescent="0.25">
      <c r="I2" s="44"/>
      <c r="J2" s="44"/>
      <c r="K2" s="44"/>
    </row>
    <row r="3" spans="1:14" ht="15" customHeight="1" x14ac:dyDescent="0.25">
      <c r="A3" s="45" t="s">
        <v>9</v>
      </c>
      <c r="B3" s="44"/>
      <c r="C3" s="44"/>
      <c r="D3" s="44"/>
      <c r="E3" s="44"/>
      <c r="F3" s="44"/>
      <c r="G3" s="44"/>
      <c r="H3" s="44"/>
      <c r="I3" s="44"/>
      <c r="J3" s="44"/>
      <c r="K3" s="44"/>
    </row>
    <row r="5" spans="1:14" s="4" customFormat="1" ht="43.5" customHeight="1" x14ac:dyDescent="0.25">
      <c r="A5" s="31"/>
      <c r="B5" s="46" t="s">
        <v>10</v>
      </c>
      <c r="C5" s="46"/>
      <c r="D5" s="46"/>
      <c r="E5" s="46"/>
      <c r="F5" s="46"/>
      <c r="G5" s="46"/>
      <c r="H5" s="46"/>
      <c r="I5" s="46"/>
      <c r="J5" s="46"/>
      <c r="K5" s="46"/>
    </row>
    <row r="6" spans="1:14" s="4" customFormat="1" ht="68.25" customHeight="1" x14ac:dyDescent="0.25">
      <c r="A6" s="21"/>
      <c r="B6" s="44" t="s">
        <v>29</v>
      </c>
      <c r="C6" s="44"/>
      <c r="D6" s="44"/>
      <c r="E6" s="44"/>
      <c r="F6" s="44"/>
      <c r="G6" s="44"/>
      <c r="H6" s="44"/>
      <c r="I6" s="44"/>
      <c r="J6" s="44"/>
      <c r="K6" s="44"/>
    </row>
    <row r="7" spans="1:14" s="4" customFormat="1" ht="24.75" customHeight="1" x14ac:dyDescent="0.25">
      <c r="A7" s="21"/>
      <c r="B7" s="47" t="s">
        <v>30</v>
      </c>
      <c r="C7" s="47"/>
      <c r="D7" s="47"/>
      <c r="E7" s="47"/>
      <c r="F7" s="47"/>
      <c r="G7" s="47"/>
      <c r="H7" s="47"/>
      <c r="I7" s="47"/>
      <c r="J7" s="47"/>
      <c r="K7" s="47"/>
    </row>
    <row r="8" spans="1:14" s="4" customFormat="1" ht="24.75" customHeight="1" x14ac:dyDescent="0.25">
      <c r="A8" s="21"/>
      <c r="B8" s="47" t="s">
        <v>31</v>
      </c>
      <c r="C8" s="47"/>
      <c r="D8" s="47"/>
      <c r="E8" s="47"/>
      <c r="F8" s="47"/>
      <c r="G8" s="47"/>
      <c r="H8" s="47"/>
      <c r="I8" s="47"/>
      <c r="J8" s="47"/>
      <c r="K8" s="47"/>
    </row>
    <row r="9" spans="1:14" x14ac:dyDescent="0.25">
      <c r="A9" s="15"/>
      <c r="B9" s="15"/>
      <c r="C9" s="15"/>
      <c r="D9" s="15"/>
      <c r="E9" s="15"/>
      <c r="F9" s="15"/>
      <c r="G9" s="15"/>
      <c r="H9" s="15"/>
      <c r="I9" s="15"/>
      <c r="J9" s="15"/>
      <c r="K9" s="16"/>
      <c r="M9" s="10"/>
      <c r="N9" s="11"/>
    </row>
    <row r="10" spans="1:14" x14ac:dyDescent="0.25">
      <c r="A10" s="37" t="s">
        <v>15</v>
      </c>
      <c r="B10" s="37"/>
      <c r="C10" s="37"/>
      <c r="D10" s="37"/>
      <c r="E10" s="37"/>
      <c r="F10" s="37"/>
      <c r="G10" s="37"/>
      <c r="H10" s="37"/>
      <c r="I10" s="37"/>
      <c r="J10" s="37"/>
      <c r="K10" s="37"/>
      <c r="M10" s="10"/>
      <c r="N10" s="11"/>
    </row>
    <row r="11" spans="1:14" x14ac:dyDescent="0.25">
      <c r="A11" s="15"/>
      <c r="B11" s="15"/>
      <c r="C11" s="15"/>
      <c r="D11" s="15"/>
      <c r="E11" s="15"/>
      <c r="F11" s="15"/>
      <c r="G11" s="15"/>
      <c r="H11" s="15"/>
      <c r="I11" s="15"/>
      <c r="J11" s="15"/>
      <c r="K11" s="16"/>
      <c r="M11" s="10"/>
      <c r="N11" s="11"/>
    </row>
    <row r="12" spans="1:14" x14ac:dyDescent="0.25">
      <c r="A12" s="18"/>
      <c r="B12" s="38" t="s">
        <v>11</v>
      </c>
      <c r="C12" s="38"/>
      <c r="D12" s="38"/>
      <c r="E12" s="18"/>
      <c r="F12" s="18"/>
      <c r="G12" s="18"/>
      <c r="H12" s="18"/>
      <c r="I12" s="18"/>
      <c r="J12" s="18"/>
      <c r="K12" s="18"/>
      <c r="M12" s="10"/>
      <c r="N12" s="11"/>
    </row>
    <row r="13" spans="1:14" ht="35.25" customHeight="1" x14ac:dyDescent="0.25">
      <c r="A13" s="19"/>
      <c r="B13" s="39" t="s">
        <v>21</v>
      </c>
      <c r="C13" s="39"/>
      <c r="D13" s="39"/>
      <c r="E13" s="39"/>
      <c r="F13" s="39"/>
      <c r="G13" s="39"/>
      <c r="H13" s="39"/>
      <c r="I13" s="39"/>
      <c r="J13" s="39"/>
      <c r="K13" s="39"/>
      <c r="M13" s="10"/>
      <c r="N13" s="11"/>
    </row>
    <row r="14" spans="1:14" ht="45" customHeight="1" x14ac:dyDescent="0.25">
      <c r="A14" s="18"/>
      <c r="B14" s="39" t="s">
        <v>23</v>
      </c>
      <c r="C14" s="39"/>
      <c r="D14" s="39"/>
      <c r="E14" s="39"/>
      <c r="F14" s="39"/>
      <c r="G14" s="39"/>
      <c r="H14" s="39"/>
      <c r="I14" s="39"/>
      <c r="J14" s="39"/>
      <c r="K14" s="39"/>
      <c r="M14" s="10"/>
      <c r="N14" s="11"/>
    </row>
    <row r="15" spans="1:14" ht="32.25" customHeight="1" x14ac:dyDescent="0.25">
      <c r="A15" s="15"/>
      <c r="B15" s="40" t="s">
        <v>12</v>
      </c>
      <c r="C15" s="40"/>
      <c r="D15" s="40"/>
      <c r="E15" s="40"/>
      <c r="F15" s="40"/>
      <c r="G15" s="40"/>
      <c r="H15" s="40"/>
      <c r="I15" s="40"/>
      <c r="J15" s="40"/>
      <c r="K15" s="40"/>
      <c r="M15" s="10"/>
      <c r="N15" s="11"/>
    </row>
    <row r="16" spans="1:14" ht="115.5" customHeight="1" x14ac:dyDescent="0.25">
      <c r="A16" s="15"/>
      <c r="B16" s="40" t="s">
        <v>28</v>
      </c>
      <c r="C16" s="40"/>
      <c r="D16" s="40"/>
      <c r="E16" s="40"/>
      <c r="F16" s="40"/>
      <c r="G16" s="40"/>
      <c r="H16" s="40"/>
      <c r="I16" s="40"/>
      <c r="J16" s="40"/>
      <c r="K16" s="40"/>
      <c r="M16" s="10"/>
      <c r="N16" s="11"/>
    </row>
    <row r="17" spans="1:16" ht="123.75" customHeight="1" x14ac:dyDescent="0.25">
      <c r="A17" s="15"/>
      <c r="B17" s="42" t="s">
        <v>24</v>
      </c>
      <c r="C17" s="42"/>
      <c r="D17" s="42"/>
      <c r="E17" s="42"/>
      <c r="F17" s="42"/>
      <c r="G17" s="42"/>
      <c r="H17" s="42"/>
      <c r="I17" s="42"/>
      <c r="J17" s="42"/>
      <c r="K17" s="42"/>
      <c r="M17" s="10"/>
      <c r="N17" s="11"/>
    </row>
    <row r="18" spans="1:16" ht="62.25" customHeight="1" x14ac:dyDescent="0.25">
      <c r="A18" s="15"/>
      <c r="B18" s="43" t="s">
        <v>25</v>
      </c>
      <c r="C18" s="43"/>
      <c r="D18" s="43"/>
      <c r="E18" s="43"/>
      <c r="F18" s="43"/>
      <c r="G18" s="43"/>
      <c r="H18" s="43"/>
      <c r="I18" s="43"/>
      <c r="J18" s="43"/>
      <c r="K18" s="43"/>
      <c r="M18" s="10"/>
      <c r="N18" s="11"/>
    </row>
    <row r="19" spans="1:16" ht="19.5" customHeight="1" x14ac:dyDescent="0.25">
      <c r="A19" s="2"/>
      <c r="B19" s="41" t="s">
        <v>26</v>
      </c>
      <c r="C19" s="41"/>
      <c r="D19" s="41"/>
      <c r="E19" s="41"/>
      <c r="F19" s="41"/>
      <c r="G19" s="41"/>
      <c r="H19" s="41"/>
      <c r="I19" s="41"/>
      <c r="J19" s="41"/>
      <c r="K19" s="41"/>
      <c r="M19" s="10"/>
      <c r="N19" s="11"/>
    </row>
    <row r="20" spans="1:16" ht="22.5" customHeight="1" x14ac:dyDescent="0.25">
      <c r="A20" s="2"/>
      <c r="B20" s="41" t="s">
        <v>27</v>
      </c>
      <c r="C20" s="41"/>
      <c r="D20" s="41"/>
      <c r="E20" s="41"/>
      <c r="F20" s="41"/>
      <c r="G20" s="41"/>
      <c r="H20" s="41"/>
      <c r="I20" s="41"/>
      <c r="J20" s="41"/>
      <c r="K20" s="41"/>
      <c r="M20" s="10"/>
      <c r="N20" s="11"/>
    </row>
    <row r="21" spans="1:16" s="4" customFormat="1" ht="37.5" customHeight="1" x14ac:dyDescent="0.25">
      <c r="A21" s="36"/>
      <c r="B21" s="36"/>
      <c r="C21" s="36"/>
      <c r="D21" s="36"/>
      <c r="E21" s="36"/>
      <c r="F21" s="36"/>
      <c r="G21" s="36"/>
      <c r="H21" s="36"/>
      <c r="I21" s="36"/>
      <c r="J21" s="36"/>
      <c r="K21" s="36"/>
      <c r="M21" s="10"/>
      <c r="N21" s="12"/>
    </row>
    <row r="22" spans="1:16" s="4" customFormat="1" ht="114.75" customHeight="1" x14ac:dyDescent="0.25">
      <c r="A22" s="6" t="s">
        <v>7</v>
      </c>
      <c r="B22" s="6" t="s">
        <v>0</v>
      </c>
      <c r="C22" s="6" t="s">
        <v>18</v>
      </c>
      <c r="D22" s="6" t="s">
        <v>1</v>
      </c>
      <c r="E22" s="6" t="s">
        <v>33</v>
      </c>
      <c r="F22" s="6" t="s">
        <v>2</v>
      </c>
      <c r="G22" s="6" t="s">
        <v>32</v>
      </c>
      <c r="H22" s="6" t="s">
        <v>3</v>
      </c>
      <c r="I22" s="6" t="s">
        <v>6</v>
      </c>
      <c r="J22" s="6" t="s">
        <v>4</v>
      </c>
      <c r="K22" s="8" t="s">
        <v>36</v>
      </c>
      <c r="M22" s="10"/>
      <c r="N22" s="11"/>
    </row>
    <row r="23" spans="1:16" ht="120" x14ac:dyDescent="0.25">
      <c r="A23" s="22">
        <v>1</v>
      </c>
      <c r="B23" s="20" t="s">
        <v>13</v>
      </c>
      <c r="C23" s="23"/>
      <c r="D23" s="17" t="s">
        <v>22</v>
      </c>
      <c r="E23" s="22">
        <v>12</v>
      </c>
      <c r="F23" s="22" t="s">
        <v>14</v>
      </c>
      <c r="G23" s="48"/>
      <c r="H23" s="22">
        <v>0</v>
      </c>
      <c r="I23" s="22">
        <v>21</v>
      </c>
      <c r="J23" s="22">
        <f>SUM(H23*1.21)</f>
        <v>0</v>
      </c>
      <c r="K23" s="32">
        <f>SUM(E23*J23)</f>
        <v>0</v>
      </c>
      <c r="M23" s="10"/>
      <c r="N23" s="11"/>
      <c r="O23" s="13"/>
      <c r="P23" s="10"/>
    </row>
    <row r="24" spans="1:16" ht="180.75" customHeight="1" x14ac:dyDescent="0.25">
      <c r="A24" s="25">
        <v>2</v>
      </c>
      <c r="B24" s="30" t="s">
        <v>17</v>
      </c>
      <c r="C24" s="26"/>
      <c r="D24" s="29" t="s">
        <v>20</v>
      </c>
      <c r="E24" s="25">
        <v>2</v>
      </c>
      <c r="F24" s="25" t="s">
        <v>8</v>
      </c>
      <c r="G24" s="49"/>
      <c r="H24" s="22">
        <v>0</v>
      </c>
      <c r="I24" s="25">
        <v>21</v>
      </c>
      <c r="J24" s="22">
        <f t="shared" ref="J24:J25" si="0">SUM(H24*1.21)</f>
        <v>0</v>
      </c>
      <c r="K24" s="32">
        <f t="shared" ref="K24:K25" si="1">SUM(E24*J24)</f>
        <v>0</v>
      </c>
      <c r="M24" s="10"/>
      <c r="N24" s="11"/>
      <c r="O24" s="13"/>
      <c r="P24" s="10"/>
    </row>
    <row r="25" spans="1:16" ht="150" x14ac:dyDescent="0.25">
      <c r="A25" s="25">
        <v>3</v>
      </c>
      <c r="B25" s="27" t="s">
        <v>16</v>
      </c>
      <c r="C25" s="26"/>
      <c r="D25" s="28" t="s">
        <v>19</v>
      </c>
      <c r="E25" s="33">
        <v>3</v>
      </c>
      <c r="F25" s="25" t="s">
        <v>8</v>
      </c>
      <c r="G25" s="49"/>
      <c r="H25" s="50">
        <v>0</v>
      </c>
      <c r="I25" s="25">
        <v>21</v>
      </c>
      <c r="J25" s="51">
        <f t="shared" si="0"/>
        <v>0</v>
      </c>
      <c r="K25" s="32">
        <f t="shared" si="1"/>
        <v>0</v>
      </c>
      <c r="L25" s="14"/>
    </row>
    <row r="26" spans="1:16" x14ac:dyDescent="0.25">
      <c r="A26" s="34" t="s">
        <v>34</v>
      </c>
      <c r="B26" s="34"/>
      <c r="C26" s="34"/>
      <c r="D26" s="34"/>
      <c r="E26" s="34"/>
      <c r="F26" s="34"/>
      <c r="G26" s="34"/>
      <c r="H26" s="34"/>
      <c r="I26" s="34"/>
      <c r="J26" s="34"/>
      <c r="K26" s="24"/>
    </row>
    <row r="27" spans="1:16" x14ac:dyDescent="0.25">
      <c r="A27" s="35" t="s">
        <v>5</v>
      </c>
      <c r="B27" s="35"/>
      <c r="C27" s="35"/>
      <c r="D27" s="35"/>
      <c r="E27" s="35"/>
      <c r="F27" s="35"/>
      <c r="G27" s="35"/>
      <c r="H27" s="35"/>
      <c r="I27" s="35"/>
      <c r="J27" s="35"/>
      <c r="K27" s="9"/>
    </row>
    <row r="28" spans="1:16" x14ac:dyDescent="0.25">
      <c r="A28" s="35" t="s">
        <v>35</v>
      </c>
      <c r="B28" s="35"/>
      <c r="C28" s="35"/>
      <c r="D28" s="35"/>
      <c r="E28" s="35"/>
      <c r="F28" s="35"/>
      <c r="G28" s="35"/>
      <c r="H28" s="35"/>
      <c r="I28" s="35"/>
      <c r="J28" s="35"/>
      <c r="K28" s="9"/>
    </row>
  </sheetData>
  <mergeCells count="20">
    <mergeCell ref="B8:K8"/>
    <mergeCell ref="I2:K2"/>
    <mergeCell ref="A3:K3"/>
    <mergeCell ref="B5:K5"/>
    <mergeCell ref="B6:K6"/>
    <mergeCell ref="B7:K7"/>
    <mergeCell ref="A26:J26"/>
    <mergeCell ref="A27:J27"/>
    <mergeCell ref="A28:J28"/>
    <mergeCell ref="A21:K21"/>
    <mergeCell ref="A10:K10"/>
    <mergeCell ref="B12:D12"/>
    <mergeCell ref="B13:K13"/>
    <mergeCell ref="B14:K14"/>
    <mergeCell ref="B15:K15"/>
    <mergeCell ref="B16:K16"/>
    <mergeCell ref="B19:K19"/>
    <mergeCell ref="B20:K20"/>
    <mergeCell ref="B17:K17"/>
    <mergeCell ref="B18:K18"/>
  </mergeCells>
  <pageMargins left="0.70866141732283472" right="0.70866141732283472" top="0.94488188976377963" bottom="0.35433070866141736"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Egidijus Taliejūnas</cp:lastModifiedBy>
  <cp:lastPrinted>2017-05-19T09:29:32Z</cp:lastPrinted>
  <dcterms:created xsi:type="dcterms:W3CDTF">2017-04-26T11:48:10Z</dcterms:created>
  <dcterms:modified xsi:type="dcterms:W3CDTF">2025-12-15T11:25:39Z</dcterms:modified>
</cp:coreProperties>
</file>