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539F30D-D388-4ADC-8E5E-E63D48BCF3E6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įkainiai'!$A$10:$F$15</definedName>
    <definedName name="_xlnm.Print_Area" localSheetId="0">'Darbų ir medžiagų įkainiai'!$A$10:$F$15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9" l="1"/>
  <c r="AC15" i="9"/>
  <c r="AC16" i="9"/>
  <c r="AC17" i="9"/>
  <c r="AC18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11" i="9"/>
  <c r="AC12" i="9"/>
  <c r="F23" i="9" l="1"/>
</calcChain>
</file>

<file path=xl/sharedStrings.xml><?xml version="1.0" encoding="utf-8"?>
<sst xmlns="http://schemas.openxmlformats.org/spreadsheetml/2006/main" count="53" uniqueCount="42">
  <si>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</si>
  <si>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</si>
  <si>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</si>
  <si>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</si>
  <si>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</si>
  <si>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</si>
  <si>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</si>
  <si>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</si>
  <si>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</si>
  <si>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</si>
  <si>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</si>
  <si>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Darbo kodas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</si>
  <si>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</si>
  <si>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</si>
  <si>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R17-39</t>
  </si>
  <si>
    <t>Centrinio šildymo vamzdynų iki 40 mm skersmens, ilgesnių kaip 2 m ilgio atskirų ruožų keitimas</t>
  </si>
  <si>
    <t>R17-42</t>
  </si>
  <si>
    <t>Centrinio šildymo vamzdynų iki 40 mm skersmens, trumpesnių kaip 2 m ilgio atskirų ruožų keitimas</t>
  </si>
  <si>
    <t>vnt.</t>
  </si>
  <si>
    <t>R61P-2639</t>
  </si>
  <si>
    <t>Nuotekų šalinimo plastikinių vamzdynų atskirų atkarpų keitimas pastato viduje, kai vamzdžio skersmuo iki 50 mm</t>
  </si>
  <si>
    <t>R63P-1304</t>
  </si>
  <si>
    <t>Pastato lietaus nuotakyno (išvadų) keitimas</t>
  </si>
  <si>
    <t>R63P-1305</t>
  </si>
  <si>
    <t>Pastato lietaus nuotakyno rūsio vamzdynų keitimas</t>
  </si>
  <si>
    <t>R63P-1306</t>
  </si>
  <si>
    <t>Pastato lietaus nuotakyno stovų keitimas</t>
  </si>
  <si>
    <t>R63P-1402</t>
  </si>
  <si>
    <t>Pastato išorės drenažo įrengimas</t>
  </si>
  <si>
    <t>Priedas Nr. 8</t>
  </si>
  <si>
    <t>Užsakovas : UAB "Utenos butų ūkis"</t>
  </si>
  <si>
    <t>R19-46</t>
  </si>
  <si>
    <t>R19-47</t>
  </si>
  <si>
    <t>Ketinių kanalizacijos d-50 mm skersmuo vamzdynų atskirų ruožų keitimas pastato viduje</t>
  </si>
  <si>
    <t>Ketinių kanalizacijos d-100 mm vamzdynų atskirų ruožų keitimas pastato viduje</t>
  </si>
  <si>
    <t>(Tiekėjas turi užpildyti visas lentelės pozicijas. Neužpildžius visų lentelės pozicijų, pasiūlymas nevertinamas)</t>
  </si>
  <si>
    <t>R61P-2602</t>
  </si>
  <si>
    <t>Šildymo vamzdyno atskirų atkarpų keitimas</t>
  </si>
  <si>
    <t>R61P-2601</t>
  </si>
  <si>
    <t>Vandentiekio vamzdynų atskirų vamzdžių keitimas</t>
  </si>
  <si>
    <t>Nuotekų šalinimo plastikinių vamzdynų atskirų atkarpų keitimas pastato viduje, kai vamzdžio skersmuo iki 110 mm.</t>
  </si>
  <si>
    <t>DAUGIABUČIŲ NAMŲ INŽINERINIŲ TINKLŲ REMONTO DARBŲ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</si>
</sst>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2" fontId="11" fillId="2" borderId="1" xfId="2" applyNumberFormat="1" applyFont="1" applyFill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11" fillId="2" borderId="4" xfId="2" applyNumberFormat="1" applyFont="1" applyFill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20" fillId="0" borderId="6" xfId="0" applyFont="1" applyBorder="1" applyAlignment="1">
      <alignment horizontal="center" vertical="center" wrapText="1"/>
    </xf>
    <xf numFmtId="2" fontId="21" fillId="2" borderId="1" xfId="2" applyNumberFormat="1" applyFont="1" applyFill="1" applyBorder="1" applyAlignment="1">
      <alignment horizontal="center" vertical="top"/>
    </xf>
    <xf numFmtId="0" fontId="22" fillId="0" borderId="0" xfId="0" applyFont="1" applyAlignment="1">
      <alignment horizontal="center" wrapText="1"/>
    </xf>
    <xf numFmtId="0" fontId="2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15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4">
    <cellStyle name="Įprastas" xfId="0" builtinId="0"/>
    <cellStyle name="Įprastas 2" xfId="2" xr:uid="{00000000-0005-0000-0000-000000000000}"/>
    <cellStyle name="Įprastas 3" xfId="3" xr:uid="{00000000-0005-0000-0000-000001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102"/>
  <sheetViews>
    <sheetView tabSelected="1" zoomScale="82" zoomScaleNormal="82" workbookViewId="0">
      <pane ySplit="10" topLeftCell="A11" activePane="bottomLeft" state="frozen"/>
      <selection pane="bottomLeft" activeCell="H21" sqref="H21"/>
    </sheetView>
  </sheetViews>
  <sheetFormatPr defaultColWidth="8.5546875" defaultRowHeight="14.4" x14ac:dyDescent="0.3"/>
  <cols>
    <col min="1" max="1" width="4.44140625" style="26" customWidth="1"/>
    <col min="2" max="2" width="13.44140625" style="25" customWidth="1"/>
    <col min="3" max="3" width="42.109375" style="25" customWidth="1"/>
    <col min="4" max="4" width="7.5546875" style="26" customWidth="1"/>
    <col min="5" max="5" width="15.88671875" style="27" customWidth="1"/>
    <col min="6" max="6" width="14.44140625" style="2" customWidth="1"/>
    <col min="7" max="12" width="14.5546875" style="3" customWidth="1"/>
    <col min="13" max="27" width="14.5546875" customWidth="1"/>
    <col min="28" max="28" width="82.44140625" customWidth="1"/>
    <col min="29" max="29" width="10.44140625" customWidth="1"/>
  </cols>
  <sheetData>
    <row r="2" spans="1:29" s="7" customFormat="1" ht="35.4" customHeight="1" x14ac:dyDescent="0.25">
      <c r="A2" s="66" t="s">
        <v>41</v>
      </c>
      <c r="B2" s="67"/>
      <c r="C2" s="67"/>
      <c r="D2" s="67"/>
      <c r="E2" s="67"/>
      <c r="F2" s="67"/>
      <c r="G2" s="6"/>
      <c r="H2" s="6"/>
      <c r="I2" s="6"/>
      <c r="J2" s="6"/>
      <c r="K2" s="6"/>
      <c r="L2" s="6"/>
    </row>
    <row r="3" spans="1:29" s="7" customFormat="1" ht="13.8" x14ac:dyDescent="0.25">
      <c r="A3" s="70" t="s">
        <v>9</v>
      </c>
      <c r="B3" s="70"/>
      <c r="C3" s="70"/>
      <c r="D3" s="70"/>
      <c r="E3" s="70"/>
      <c r="F3" s="70"/>
      <c r="G3" s="6"/>
      <c r="H3" s="6"/>
      <c r="I3" s="6"/>
      <c r="J3" s="6"/>
      <c r="K3" s="6"/>
      <c r="L3" s="6"/>
    </row>
    <row r="4" spans="1:29" s="7" customFormat="1" ht="13.8" x14ac:dyDescent="0.25">
      <c r="A4" s="70" t="s">
        <v>29</v>
      </c>
      <c r="B4" s="75"/>
      <c r="C4" s="75"/>
      <c r="D4" s="75"/>
      <c r="E4" s="75"/>
      <c r="F4" s="75"/>
      <c r="G4" s="6"/>
      <c r="H4" s="6"/>
      <c r="I4" s="6"/>
      <c r="J4" s="6"/>
      <c r="K4" s="6"/>
      <c r="L4" s="6"/>
    </row>
    <row r="5" spans="1:29" s="7" customFormat="1" ht="13.8" x14ac:dyDescent="0.25">
      <c r="A5" s="23"/>
      <c r="B5" s="23"/>
      <c r="C5" s="23"/>
      <c r="D5" s="23"/>
      <c r="E5" s="24"/>
      <c r="F5" s="8"/>
      <c r="G5" s="6"/>
      <c r="H5" s="6"/>
      <c r="I5" s="6"/>
      <c r="J5" s="6"/>
      <c r="K5" s="6"/>
      <c r="L5" s="6"/>
    </row>
    <row r="6" spans="1:29" s="7" customFormat="1" ht="13.8" x14ac:dyDescent="0.25">
      <c r="A6" s="23"/>
      <c r="B6" s="71" t="s">
        <v>30</v>
      </c>
      <c r="C6" s="68"/>
      <c r="D6" s="68"/>
      <c r="E6" s="68"/>
      <c r="F6" s="8"/>
      <c r="G6" s="6"/>
      <c r="H6" s="6"/>
      <c r="I6" s="6"/>
      <c r="J6" s="6"/>
      <c r="K6" s="6"/>
      <c r="L6" s="6"/>
    </row>
    <row r="7" spans="1:29" s="7" customFormat="1" ht="13.8" x14ac:dyDescent="0.25">
      <c r="A7" s="23"/>
      <c r="B7" s="23"/>
      <c r="C7" s="32"/>
      <c r="D7" s="32"/>
      <c r="E7" s="41"/>
      <c r="F7" s="8"/>
      <c r="G7" s="6"/>
      <c r="H7" s="6"/>
      <c r="I7" s="6"/>
      <c r="J7" s="6"/>
      <c r="K7" s="6"/>
      <c r="L7" s="6"/>
    </row>
    <row r="8" spans="1:29" s="7" customFormat="1" ht="13.8" x14ac:dyDescent="0.25">
      <c r="A8" s="33"/>
      <c r="B8" s="68" t="s">
        <v>10</v>
      </c>
      <c r="C8" s="69"/>
      <c r="D8" s="69"/>
      <c r="E8" s="69"/>
      <c r="F8" s="9"/>
      <c r="G8" s="6"/>
      <c r="H8" s="6"/>
      <c r="I8" s="6"/>
      <c r="J8" s="6"/>
      <c r="K8" s="6"/>
      <c r="L8" s="6"/>
    </row>
    <row r="9" spans="1:29" x14ac:dyDescent="0.3">
      <c r="B9" s="51" t="s">
        <v>35</v>
      </c>
      <c r="C9" s="51"/>
      <c r="D9" s="52"/>
      <c r="E9" s="52"/>
      <c r="F9" s="52"/>
      <c r="G9" s="50"/>
      <c r="H9" s="50"/>
      <c r="I9" s="50"/>
    </row>
    <row r="10" spans="1:29" s="1" customFormat="1" ht="55.2" x14ac:dyDescent="0.3">
      <c r="A10" s="28" t="s">
        <v>0</v>
      </c>
      <c r="B10" s="28" t="s">
        <v>11</v>
      </c>
      <c r="C10" s="28" t="s">
        <v>4</v>
      </c>
      <c r="D10" s="29" t="s">
        <v>3</v>
      </c>
      <c r="E10" s="30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7" customFormat="1" ht="66.900000000000006" customHeight="1" thickBot="1" x14ac:dyDescent="0.3">
      <c r="A11" s="44">
        <v>1</v>
      </c>
      <c r="B11" s="53" t="s">
        <v>14</v>
      </c>
      <c r="C11" s="54" t="s">
        <v>15</v>
      </c>
      <c r="D11" s="54" t="s">
        <v>1</v>
      </c>
      <c r="E11" s="55">
        <v>15.49</v>
      </c>
      <c r="F11" s="56"/>
      <c r="G11" s="6"/>
      <c r="H11" s="6"/>
      <c r="I11" s="6"/>
      <c r="J11" s="6"/>
      <c r="K11" s="6"/>
      <c r="L11" s="6"/>
      <c r="AC11" s="7">
        <f t="shared" ref="AC11:AC12" si="0">E11*2.125</f>
        <v>32.916249999999998</v>
      </c>
    </row>
    <row r="12" spans="1:29" s="7" customFormat="1" ht="66.900000000000006" customHeight="1" thickBot="1" x14ac:dyDescent="0.3">
      <c r="A12" s="44">
        <v>2</v>
      </c>
      <c r="B12" s="53" t="s">
        <v>16</v>
      </c>
      <c r="C12" s="54" t="s">
        <v>17</v>
      </c>
      <c r="D12" s="54" t="s">
        <v>18</v>
      </c>
      <c r="E12" s="55">
        <v>39.299999999999997</v>
      </c>
      <c r="F12" s="56"/>
      <c r="G12" s="6"/>
      <c r="H12" s="6"/>
      <c r="I12" s="6"/>
      <c r="J12" s="6"/>
      <c r="K12" s="6"/>
      <c r="L12" s="6"/>
      <c r="AC12" s="7">
        <f t="shared" si="0"/>
        <v>83.512499999999989</v>
      </c>
    </row>
    <row r="13" spans="1:29" s="6" customFormat="1" ht="47.4" thickBot="1" x14ac:dyDescent="0.35">
      <c r="A13" s="44">
        <v>3</v>
      </c>
      <c r="B13" s="57" t="s">
        <v>31</v>
      </c>
      <c r="C13" s="58" t="s">
        <v>33</v>
      </c>
      <c r="D13" s="59" t="s">
        <v>1</v>
      </c>
      <c r="E13" s="62">
        <v>22.46</v>
      </c>
      <c r="F13" s="60"/>
      <c r="AC13" s="7" t="e">
        <f>#REF!*2.125</f>
        <v>#REF!</v>
      </c>
    </row>
    <row r="14" spans="1:29" s="6" customFormat="1" ht="31.8" thickBot="1" x14ac:dyDescent="0.35">
      <c r="A14" s="44">
        <v>4</v>
      </c>
      <c r="B14" s="57" t="s">
        <v>32</v>
      </c>
      <c r="C14" s="58" t="s">
        <v>34</v>
      </c>
      <c r="D14" s="54" t="s">
        <v>1</v>
      </c>
      <c r="E14" s="55">
        <v>26.94</v>
      </c>
      <c r="F14" s="60"/>
      <c r="AC14" s="7"/>
    </row>
    <row r="15" spans="1:29" s="6" customFormat="1" ht="16.2" thickBot="1" x14ac:dyDescent="0.35">
      <c r="A15" s="44">
        <v>5</v>
      </c>
      <c r="B15" s="57" t="s">
        <v>36</v>
      </c>
      <c r="C15" s="58" t="s">
        <v>37</v>
      </c>
      <c r="D15" s="54" t="s">
        <v>1</v>
      </c>
      <c r="E15" s="55">
        <v>15.94</v>
      </c>
      <c r="F15" s="60"/>
      <c r="AC15" s="7" t="e">
        <f>#REF!*2.125</f>
        <v>#REF!</v>
      </c>
    </row>
    <row r="16" spans="1:29" s="6" customFormat="1" ht="31.8" thickBot="1" x14ac:dyDescent="0.3">
      <c r="A16" s="48">
        <v>6</v>
      </c>
      <c r="B16" s="17" t="s">
        <v>38</v>
      </c>
      <c r="C16" s="42" t="s">
        <v>39</v>
      </c>
      <c r="D16" s="42" t="s">
        <v>1</v>
      </c>
      <c r="E16" s="63">
        <v>15.71</v>
      </c>
      <c r="F16" s="49"/>
      <c r="AC16" s="7" t="e">
        <f>#REF!*2.125</f>
        <v>#REF!</v>
      </c>
    </row>
    <row r="17" spans="1:29" s="6" customFormat="1" ht="47.4" thickBot="1" x14ac:dyDescent="0.3">
      <c r="A17" s="48">
        <v>7</v>
      </c>
      <c r="B17" s="17" t="s">
        <v>19</v>
      </c>
      <c r="C17" s="42" t="s">
        <v>20</v>
      </c>
      <c r="D17" s="42" t="s">
        <v>1</v>
      </c>
      <c r="E17" s="63">
        <v>11.22</v>
      </c>
      <c r="F17" s="49"/>
      <c r="AC17" s="7" t="e">
        <f>#REF!*2.125</f>
        <v>#REF!</v>
      </c>
    </row>
    <row r="18" spans="1:29" s="6" customFormat="1" ht="47.4" thickBot="1" x14ac:dyDescent="0.35">
      <c r="A18" s="48">
        <v>8</v>
      </c>
      <c r="B18" s="17" t="s">
        <v>19</v>
      </c>
      <c r="C18" s="61" t="s">
        <v>40</v>
      </c>
      <c r="D18" s="42" t="s">
        <v>1</v>
      </c>
      <c r="E18" s="63">
        <v>13.82</v>
      </c>
      <c r="F18" s="49"/>
      <c r="AC18" s="7" t="e">
        <f>#REF!*2.125</f>
        <v>#REF!</v>
      </c>
    </row>
    <row r="19" spans="1:29" s="6" customFormat="1" ht="16.2" thickBot="1" x14ac:dyDescent="0.3">
      <c r="A19" s="44">
        <v>9</v>
      </c>
      <c r="B19" s="17" t="s">
        <v>21</v>
      </c>
      <c r="C19" s="18" t="s">
        <v>22</v>
      </c>
      <c r="D19" s="18" t="s">
        <v>1</v>
      </c>
      <c r="E19" s="19">
        <v>53.99</v>
      </c>
      <c r="F19" s="11"/>
      <c r="AC19" s="7"/>
    </row>
    <row r="20" spans="1:29" s="6" customFormat="1" ht="31.8" thickBot="1" x14ac:dyDescent="0.3">
      <c r="A20" s="44">
        <v>10</v>
      </c>
      <c r="B20" s="20" t="s">
        <v>23</v>
      </c>
      <c r="C20" s="21" t="s">
        <v>24</v>
      </c>
      <c r="D20" s="21" t="s">
        <v>1</v>
      </c>
      <c r="E20" s="22">
        <v>38.130000000000003</v>
      </c>
      <c r="F20" s="11"/>
      <c r="AC20" s="7"/>
    </row>
    <row r="21" spans="1:29" s="6" customFormat="1" ht="16.2" thickBot="1" x14ac:dyDescent="0.3">
      <c r="A21" s="44">
        <v>11</v>
      </c>
      <c r="B21" s="20" t="s">
        <v>25</v>
      </c>
      <c r="C21" s="21" t="s">
        <v>26</v>
      </c>
      <c r="D21" s="21" t="s">
        <v>1</v>
      </c>
      <c r="E21" s="22">
        <v>28.53</v>
      </c>
      <c r="F21" s="11"/>
      <c r="AC21" s="7"/>
    </row>
    <row r="22" spans="1:29" s="6" customFormat="1" ht="16.2" thickBot="1" x14ac:dyDescent="0.3">
      <c r="A22" s="44">
        <v>12</v>
      </c>
      <c r="B22" s="20" t="s">
        <v>27</v>
      </c>
      <c r="C22" s="21" t="s">
        <v>28</v>
      </c>
      <c r="D22" s="21" t="s">
        <v>1</v>
      </c>
      <c r="E22" s="22">
        <v>55.38</v>
      </c>
      <c r="F22" s="11"/>
      <c r="AC22" s="7"/>
    </row>
    <row r="23" spans="1:29" s="6" customFormat="1" ht="13.8" x14ac:dyDescent="0.25">
      <c r="A23" s="45"/>
      <c r="B23" s="28"/>
      <c r="C23" s="72" t="s">
        <v>2</v>
      </c>
      <c r="D23" s="73"/>
      <c r="E23" s="74"/>
      <c r="F23" s="12">
        <f>SUM(F11:F15)</f>
        <v>0</v>
      </c>
      <c r="AC23" s="7" t="e">
        <f>#REF!*2.125</f>
        <v>#REF!</v>
      </c>
    </row>
    <row r="24" spans="1:29" s="6" customFormat="1" ht="13.8" x14ac:dyDescent="0.25">
      <c r="A24" s="46"/>
      <c r="B24" s="31"/>
      <c r="C24" s="31"/>
      <c r="D24" s="31"/>
      <c r="E24" s="43"/>
      <c r="F24" s="15"/>
      <c r="AC24" s="7" t="e">
        <f>#REF!*2.125</f>
        <v>#REF!</v>
      </c>
    </row>
    <row r="25" spans="1:29" s="6" customFormat="1" ht="13.8" x14ac:dyDescent="0.25">
      <c r="A25" s="33"/>
      <c r="B25" s="32"/>
      <c r="C25" s="32"/>
      <c r="D25" s="33"/>
      <c r="E25" s="34"/>
      <c r="F25" s="9"/>
      <c r="AC25" s="7" t="e">
        <f>#REF!*2.125</f>
        <v>#REF!</v>
      </c>
    </row>
    <row r="26" spans="1:29" s="6" customFormat="1" ht="15.6" x14ac:dyDescent="0.25">
      <c r="A26" s="47" t="s">
        <v>6</v>
      </c>
      <c r="B26" s="35"/>
      <c r="C26" s="35"/>
      <c r="D26" s="36"/>
      <c r="E26" s="37"/>
      <c r="F26" s="16"/>
      <c r="AC26" s="7" t="e">
        <f>#REF!*2.125</f>
        <v>#REF!</v>
      </c>
    </row>
    <row r="27" spans="1:29" s="6" customFormat="1" ht="73.8" customHeight="1" x14ac:dyDescent="0.25">
      <c r="A27" s="65" t="s">
        <v>12</v>
      </c>
      <c r="B27" s="65"/>
      <c r="C27" s="65"/>
      <c r="D27" s="65"/>
      <c r="E27" s="65"/>
      <c r="F27" s="65"/>
      <c r="AC27" s="7" t="e">
        <f>#REF!*2.125</f>
        <v>#REF!</v>
      </c>
    </row>
    <row r="28" spans="1:29" s="6" customFormat="1" ht="65.400000000000006" customHeight="1" x14ac:dyDescent="0.25">
      <c r="A28" s="65" t="s">
        <v>13</v>
      </c>
      <c r="B28" s="65"/>
      <c r="C28" s="65"/>
      <c r="D28" s="65"/>
      <c r="E28" s="65"/>
      <c r="F28" s="65"/>
      <c r="AC28" s="7" t="e">
        <f>#REF!*2.125</f>
        <v>#REF!</v>
      </c>
    </row>
    <row r="29" spans="1:29" s="6" customFormat="1" ht="16.2" thickBot="1" x14ac:dyDescent="0.3">
      <c r="A29" s="64"/>
      <c r="B29" s="64"/>
      <c r="C29" s="40"/>
      <c r="D29" s="38"/>
      <c r="E29" s="39"/>
      <c r="F29" s="5"/>
      <c r="AC29" s="7" t="e">
        <f>#REF!*2.125</f>
        <v>#REF!</v>
      </c>
    </row>
    <row r="30" spans="1:29" s="6" customFormat="1" x14ac:dyDescent="0.25">
      <c r="A30" s="26"/>
      <c r="B30" s="25"/>
      <c r="C30" s="25"/>
      <c r="D30" s="26"/>
      <c r="E30" s="27"/>
      <c r="F30" s="2"/>
      <c r="AC30" s="7" t="e">
        <f>#REF!*2.125</f>
        <v>#REF!</v>
      </c>
    </row>
    <row r="31" spans="1:29" s="6" customFormat="1" ht="15.6" x14ac:dyDescent="0.25">
      <c r="A31" s="64" t="s">
        <v>5</v>
      </c>
      <c r="B31" s="64"/>
      <c r="C31" s="40"/>
      <c r="D31" s="38"/>
      <c r="E31" s="39"/>
      <c r="F31" s="5"/>
      <c r="AC31" s="7" t="e">
        <f>#REF!*2.125</f>
        <v>#REF!</v>
      </c>
    </row>
    <row r="32" spans="1:29" s="6" customFormat="1" ht="15.6" x14ac:dyDescent="0.25">
      <c r="A32" s="38"/>
      <c r="B32" s="40"/>
      <c r="C32" s="40"/>
      <c r="D32" s="38"/>
      <c r="E32" s="39"/>
      <c r="F32" s="5"/>
      <c r="AC32" s="7" t="e">
        <f>#REF!*2.125</f>
        <v>#REF!</v>
      </c>
    </row>
    <row r="33" spans="1:29" s="6" customFormat="1" x14ac:dyDescent="0.25">
      <c r="A33" s="26"/>
      <c r="B33" s="25"/>
      <c r="C33" s="25"/>
      <c r="D33" s="26"/>
      <c r="E33" s="27"/>
      <c r="F33" s="2"/>
      <c r="AC33" s="7" t="e">
        <f>#REF!*2.125</f>
        <v>#REF!</v>
      </c>
    </row>
    <row r="34" spans="1:29" s="6" customFormat="1" x14ac:dyDescent="0.25">
      <c r="A34" s="26"/>
      <c r="B34" s="25"/>
      <c r="C34" s="25"/>
      <c r="D34" s="26"/>
      <c r="E34" s="27"/>
      <c r="F34" s="2"/>
      <c r="AC34" s="7" t="e">
        <f>#REF!*2.125</f>
        <v>#REF!</v>
      </c>
    </row>
    <row r="35" spans="1:29" s="6" customFormat="1" x14ac:dyDescent="0.25">
      <c r="A35" s="26"/>
      <c r="B35" s="25"/>
      <c r="C35" s="25"/>
      <c r="D35" s="26"/>
      <c r="E35" s="27"/>
      <c r="F35" s="2"/>
      <c r="AC35" s="7" t="e">
        <f>#REF!*2.125</f>
        <v>#REF!</v>
      </c>
    </row>
    <row r="36" spans="1:29" s="6" customFormat="1" x14ac:dyDescent="0.25">
      <c r="A36" s="26"/>
      <c r="B36" s="25"/>
      <c r="C36" s="25"/>
      <c r="D36" s="26"/>
      <c r="E36" s="27"/>
      <c r="F36" s="2"/>
      <c r="AC36" s="7" t="e">
        <f>#REF!*2.125</f>
        <v>#REF!</v>
      </c>
    </row>
    <row r="37" spans="1:29" s="6" customFormat="1" x14ac:dyDescent="0.25">
      <c r="A37" s="26"/>
      <c r="B37" s="25"/>
      <c r="C37" s="25"/>
      <c r="D37" s="26"/>
      <c r="E37" s="27"/>
      <c r="F37" s="2"/>
      <c r="AC37" s="7" t="e">
        <f>#REF!*2.125</f>
        <v>#REF!</v>
      </c>
    </row>
    <row r="38" spans="1:29" s="6" customFormat="1" x14ac:dyDescent="0.25">
      <c r="A38" s="26"/>
      <c r="B38" s="25"/>
      <c r="C38" s="25"/>
      <c r="D38" s="26"/>
      <c r="E38" s="27"/>
      <c r="F38" s="2"/>
      <c r="AC38" s="7" t="e">
        <f>#REF!*2.125</f>
        <v>#REF!</v>
      </c>
    </row>
    <row r="39" spans="1:29" s="6" customFormat="1" x14ac:dyDescent="0.25">
      <c r="A39" s="26"/>
      <c r="B39" s="25"/>
      <c r="C39" s="25"/>
      <c r="D39" s="26"/>
      <c r="E39" s="27"/>
      <c r="F39" s="2"/>
      <c r="AC39" s="7" t="e">
        <f>#REF!*2.125</f>
        <v>#REF!</v>
      </c>
    </row>
    <row r="40" spans="1:29" s="6" customFormat="1" x14ac:dyDescent="0.25">
      <c r="A40" s="26"/>
      <c r="B40" s="25"/>
      <c r="C40" s="25"/>
      <c r="D40" s="26"/>
      <c r="E40" s="27"/>
      <c r="F40" s="2"/>
      <c r="AC40" s="7" t="e">
        <f>#REF!*2.125</f>
        <v>#REF!</v>
      </c>
    </row>
    <row r="41" spans="1:29" s="6" customFormat="1" x14ac:dyDescent="0.25">
      <c r="A41" s="26"/>
      <c r="B41" s="25"/>
      <c r="C41" s="25"/>
      <c r="D41" s="26"/>
      <c r="E41" s="27"/>
      <c r="F41" s="2"/>
      <c r="AC41" s="7" t="e">
        <f>#REF!*2.125</f>
        <v>#REF!</v>
      </c>
    </row>
    <row r="42" spans="1:29" s="7" customFormat="1" x14ac:dyDescent="0.25">
      <c r="A42" s="26"/>
      <c r="B42" s="25"/>
      <c r="C42" s="25"/>
      <c r="D42" s="26"/>
      <c r="E42" s="27"/>
      <c r="F42" s="2"/>
      <c r="G42" s="6"/>
      <c r="H42" s="6"/>
      <c r="I42" s="6"/>
      <c r="J42" s="6"/>
      <c r="K42" s="6"/>
      <c r="L42" s="6"/>
      <c r="AC42" s="7" t="e">
        <f>#REF!*2.125</f>
        <v>#REF!</v>
      </c>
    </row>
    <row r="43" spans="1:29" s="7" customFormat="1" x14ac:dyDescent="0.25">
      <c r="A43" s="26"/>
      <c r="B43" s="25"/>
      <c r="C43" s="25"/>
      <c r="D43" s="26"/>
      <c r="E43" s="27"/>
      <c r="F43" s="2"/>
      <c r="G43" s="6"/>
      <c r="H43" s="6"/>
      <c r="I43" s="6"/>
      <c r="J43" s="6"/>
      <c r="K43" s="6"/>
      <c r="L43" s="6"/>
      <c r="AC43" s="7" t="e">
        <f>#REF!*2.125</f>
        <v>#REF!</v>
      </c>
    </row>
    <row r="44" spans="1:29" s="7" customFormat="1" x14ac:dyDescent="0.25">
      <c r="A44" s="26"/>
      <c r="B44" s="25"/>
      <c r="C44" s="25"/>
      <c r="D44" s="26"/>
      <c r="E44" s="27"/>
      <c r="F44" s="2"/>
      <c r="G44" s="6"/>
      <c r="H44" s="6"/>
      <c r="I44" s="6"/>
      <c r="J44" s="6"/>
      <c r="K44" s="6"/>
      <c r="L44" s="6"/>
      <c r="AC44" s="7" t="e">
        <f>#REF!*2.125</f>
        <v>#REF!</v>
      </c>
    </row>
    <row r="45" spans="1:29" s="7" customFormat="1" x14ac:dyDescent="0.25">
      <c r="A45" s="26"/>
      <c r="B45" s="25"/>
      <c r="C45" s="25"/>
      <c r="D45" s="26"/>
      <c r="E45" s="27"/>
      <c r="F45" s="2"/>
      <c r="G45" s="6"/>
      <c r="H45" s="6"/>
      <c r="I45" s="6"/>
      <c r="J45" s="6"/>
      <c r="K45" s="6"/>
      <c r="L45" s="6"/>
      <c r="AC45" s="7">
        <f>E13*2.125</f>
        <v>47.727499999999999</v>
      </c>
    </row>
    <row r="46" spans="1:29" s="7" customFormat="1" x14ac:dyDescent="0.25">
      <c r="A46" s="26"/>
      <c r="B46" s="25"/>
      <c r="C46" s="25"/>
      <c r="D46" s="26"/>
      <c r="E46" s="27"/>
      <c r="F46" s="2"/>
      <c r="G46" s="6"/>
      <c r="H46" s="6"/>
      <c r="I46" s="6"/>
      <c r="J46" s="6"/>
      <c r="K46" s="6"/>
      <c r="L46" s="6"/>
      <c r="AC46" s="7">
        <f>E15*2.125</f>
        <v>33.872500000000002</v>
      </c>
    </row>
    <row r="47" spans="1:29" s="7" customFormat="1" x14ac:dyDescent="0.25">
      <c r="A47" s="26"/>
      <c r="B47" s="25"/>
      <c r="C47" s="25"/>
      <c r="D47" s="26"/>
      <c r="E47" s="27"/>
      <c r="F47" s="2"/>
      <c r="G47" s="6"/>
      <c r="H47" s="6"/>
      <c r="I47" s="6"/>
      <c r="J47" s="6"/>
      <c r="K47" s="6"/>
      <c r="L47" s="6"/>
      <c r="AC47" s="7" t="e">
        <f>#REF!*2.125</f>
        <v>#REF!</v>
      </c>
    </row>
    <row r="48" spans="1:29" s="7" customFormat="1" x14ac:dyDescent="0.25">
      <c r="A48" s="26"/>
      <c r="B48" s="25"/>
      <c r="C48" s="25"/>
      <c r="D48" s="26"/>
      <c r="E48" s="27"/>
      <c r="F48" s="2"/>
      <c r="G48" s="6"/>
      <c r="H48" s="6"/>
      <c r="I48" s="6"/>
      <c r="J48" s="6"/>
      <c r="K48" s="6"/>
      <c r="L48" s="6"/>
      <c r="AC48" s="7" t="e">
        <f>#REF!*2.125</f>
        <v>#REF!</v>
      </c>
    </row>
    <row r="49" spans="1:29" s="7" customFormat="1" x14ac:dyDescent="0.25">
      <c r="A49" s="26"/>
      <c r="B49" s="25"/>
      <c r="C49" s="25"/>
      <c r="D49" s="26"/>
      <c r="E49" s="27"/>
      <c r="F49" s="2"/>
      <c r="G49" s="6"/>
      <c r="H49" s="6"/>
      <c r="I49" s="6"/>
      <c r="J49" s="6"/>
      <c r="K49" s="6"/>
      <c r="L49" s="6"/>
      <c r="AC49" s="7" t="e">
        <f>#REF!*2.125</f>
        <v>#REF!</v>
      </c>
    </row>
    <row r="50" spans="1:29" s="7" customFormat="1" x14ac:dyDescent="0.25">
      <c r="A50" s="26"/>
      <c r="B50" s="25"/>
      <c r="C50" s="25"/>
      <c r="D50" s="26"/>
      <c r="E50" s="27"/>
      <c r="F50" s="2"/>
      <c r="G50" s="6"/>
      <c r="H50" s="6"/>
      <c r="I50" s="6"/>
      <c r="J50" s="6"/>
      <c r="K50" s="6"/>
      <c r="L50" s="6"/>
      <c r="AC50" s="7" t="e">
        <f>#REF!*2.125</f>
        <v>#REF!</v>
      </c>
    </row>
    <row r="51" spans="1:29" s="7" customFormat="1" x14ac:dyDescent="0.25">
      <c r="A51" s="26"/>
      <c r="B51" s="25"/>
      <c r="C51" s="25"/>
      <c r="D51" s="26"/>
      <c r="E51" s="27"/>
      <c r="F51" s="2"/>
      <c r="G51" s="6"/>
      <c r="H51" s="6"/>
      <c r="I51" s="6"/>
      <c r="J51" s="6"/>
      <c r="K51" s="6"/>
      <c r="L51" s="6"/>
      <c r="AC51" s="7" t="e">
        <f>#REF!*2.125</f>
        <v>#REF!</v>
      </c>
    </row>
    <row r="52" spans="1:29" s="7" customFormat="1" x14ac:dyDescent="0.25">
      <c r="A52" s="26"/>
      <c r="B52" s="25"/>
      <c r="C52" s="25"/>
      <c r="D52" s="26"/>
      <c r="E52" s="27"/>
      <c r="F52" s="2"/>
      <c r="G52" s="6"/>
      <c r="H52" s="6"/>
      <c r="I52" s="6"/>
      <c r="J52" s="6"/>
      <c r="K52" s="6"/>
      <c r="L52" s="6"/>
      <c r="AC52" s="7" t="e">
        <f>#REF!*2.125</f>
        <v>#REF!</v>
      </c>
    </row>
    <row r="53" spans="1:29" s="7" customFormat="1" x14ac:dyDescent="0.25">
      <c r="A53" s="26"/>
      <c r="B53" s="25"/>
      <c r="C53" s="25"/>
      <c r="D53" s="26"/>
      <c r="E53" s="27"/>
      <c r="F53" s="2"/>
      <c r="G53" s="6"/>
      <c r="H53" s="6"/>
      <c r="I53" s="6"/>
      <c r="J53" s="6"/>
      <c r="K53" s="6"/>
      <c r="L53" s="6"/>
      <c r="AC53" s="7" t="e">
        <f>#REF!*2.125</f>
        <v>#REF!</v>
      </c>
    </row>
    <row r="54" spans="1:29" s="7" customFormat="1" x14ac:dyDescent="0.25">
      <c r="A54" s="26"/>
      <c r="B54" s="25"/>
      <c r="C54" s="25"/>
      <c r="D54" s="26"/>
      <c r="E54" s="27"/>
      <c r="F54" s="2"/>
      <c r="G54" s="6"/>
      <c r="H54" s="6"/>
      <c r="I54" s="6"/>
      <c r="J54" s="6"/>
      <c r="K54" s="6"/>
      <c r="L54" s="6"/>
      <c r="AC54" s="7" t="e">
        <f>#REF!*2.125</f>
        <v>#REF!</v>
      </c>
    </row>
    <row r="55" spans="1:29" s="7" customFormat="1" x14ac:dyDescent="0.25">
      <c r="A55" s="26"/>
      <c r="B55" s="25"/>
      <c r="C55" s="25"/>
      <c r="D55" s="26"/>
      <c r="E55" s="27"/>
      <c r="F55" s="2"/>
      <c r="G55" s="6"/>
      <c r="H55" s="6"/>
      <c r="I55" s="6"/>
      <c r="J55" s="6"/>
      <c r="K55" s="6"/>
      <c r="L55" s="6"/>
      <c r="AC55" s="7" t="e">
        <f>#REF!*2.125</f>
        <v>#REF!</v>
      </c>
    </row>
    <row r="56" spans="1:29" s="7" customFormat="1" x14ac:dyDescent="0.25">
      <c r="A56" s="26"/>
      <c r="B56" s="25"/>
      <c r="C56" s="25"/>
      <c r="D56" s="26"/>
      <c r="E56" s="27"/>
      <c r="F56" s="2"/>
      <c r="G56" s="6"/>
      <c r="H56" s="6"/>
      <c r="I56" s="6"/>
      <c r="J56" s="6"/>
      <c r="K56" s="6"/>
      <c r="L56" s="6"/>
      <c r="AC56" s="7" t="e">
        <f>#REF!*2.125</f>
        <v>#REF!</v>
      </c>
    </row>
    <row r="57" spans="1:29" s="7" customFormat="1" x14ac:dyDescent="0.25">
      <c r="A57" s="26"/>
      <c r="B57" s="25"/>
      <c r="C57" s="25"/>
      <c r="D57" s="26"/>
      <c r="E57" s="27"/>
      <c r="F57" s="2"/>
      <c r="G57" s="6"/>
      <c r="H57" s="6"/>
      <c r="I57" s="6"/>
      <c r="J57" s="6"/>
      <c r="K57" s="6"/>
      <c r="L57" s="6"/>
      <c r="AC57" s="7" t="e">
        <f>#REF!*2.125</f>
        <v>#REF!</v>
      </c>
    </row>
    <row r="58" spans="1:29" s="7" customFormat="1" x14ac:dyDescent="0.25">
      <c r="A58" s="26"/>
      <c r="B58" s="25"/>
      <c r="C58" s="25"/>
      <c r="D58" s="26"/>
      <c r="E58" s="27"/>
      <c r="F58" s="2"/>
      <c r="G58" s="6"/>
      <c r="H58" s="6"/>
      <c r="I58" s="6"/>
      <c r="J58" s="6"/>
      <c r="K58" s="6"/>
      <c r="L58" s="6"/>
      <c r="AC58" s="7" t="e">
        <f>#REF!*2.125</f>
        <v>#REF!</v>
      </c>
    </row>
    <row r="59" spans="1:29" s="7" customFormat="1" x14ac:dyDescent="0.25">
      <c r="A59" s="26"/>
      <c r="B59" s="25"/>
      <c r="C59" s="25"/>
      <c r="D59" s="26"/>
      <c r="E59" s="27"/>
      <c r="F59" s="2"/>
      <c r="G59" s="6"/>
      <c r="H59" s="6"/>
      <c r="I59" s="6"/>
      <c r="J59" s="6"/>
      <c r="K59" s="6"/>
      <c r="L59" s="6"/>
      <c r="AC59" s="7" t="e">
        <f>#REF!*2.125</f>
        <v>#REF!</v>
      </c>
    </row>
    <row r="60" spans="1:29" s="7" customFormat="1" x14ac:dyDescent="0.25">
      <c r="A60" s="26"/>
      <c r="B60" s="25"/>
      <c r="C60" s="25"/>
      <c r="D60" s="26"/>
      <c r="E60" s="27"/>
      <c r="F60" s="2"/>
      <c r="G60" s="6"/>
      <c r="H60" s="6"/>
      <c r="I60" s="6"/>
      <c r="J60" s="6"/>
      <c r="K60" s="6"/>
      <c r="L60" s="6"/>
      <c r="AC60" s="7" t="e">
        <f>#REF!*2.125</f>
        <v>#REF!</v>
      </c>
    </row>
    <row r="61" spans="1:29" s="7" customFormat="1" x14ac:dyDescent="0.25">
      <c r="A61" s="26"/>
      <c r="B61" s="25"/>
      <c r="C61" s="25"/>
      <c r="D61" s="26"/>
      <c r="E61" s="27"/>
      <c r="F61" s="2"/>
      <c r="G61" s="6"/>
      <c r="H61" s="6"/>
      <c r="I61" s="6"/>
      <c r="J61" s="6"/>
      <c r="K61" s="6"/>
      <c r="L61" s="6"/>
      <c r="AC61" s="7" t="e">
        <f>#REF!*2.125</f>
        <v>#REF!</v>
      </c>
    </row>
    <row r="62" spans="1:29" s="7" customFormat="1" x14ac:dyDescent="0.25">
      <c r="A62" s="26"/>
      <c r="B62" s="25"/>
      <c r="C62" s="25"/>
      <c r="D62" s="26"/>
      <c r="E62" s="27"/>
      <c r="F62" s="2"/>
      <c r="G62" s="6"/>
      <c r="H62" s="6"/>
      <c r="I62" s="6"/>
      <c r="J62" s="6"/>
      <c r="K62" s="6"/>
      <c r="L62" s="6"/>
      <c r="AC62" s="7" t="e">
        <f>#REF!*2.125</f>
        <v>#REF!</v>
      </c>
    </row>
    <row r="63" spans="1:29" s="7" customFormat="1" x14ac:dyDescent="0.25">
      <c r="A63" s="26"/>
      <c r="B63" s="25"/>
      <c r="C63" s="25"/>
      <c r="D63" s="26"/>
      <c r="E63" s="27"/>
      <c r="F63" s="2"/>
      <c r="G63" s="6"/>
      <c r="H63" s="6"/>
      <c r="I63" s="6"/>
      <c r="J63" s="6"/>
      <c r="K63" s="6"/>
      <c r="L63" s="6"/>
      <c r="AC63" s="7">
        <f>E16*2.125</f>
        <v>33.383749999999999</v>
      </c>
    </row>
    <row r="64" spans="1:29" s="7" customFormat="1" x14ac:dyDescent="0.25">
      <c r="A64" s="26"/>
      <c r="B64" s="25"/>
      <c r="C64" s="25"/>
      <c r="D64" s="26"/>
      <c r="E64" s="27"/>
      <c r="F64" s="2"/>
      <c r="G64" s="6"/>
      <c r="H64" s="6"/>
      <c r="I64" s="6"/>
      <c r="J64" s="6"/>
      <c r="K64" s="6"/>
      <c r="L64" s="6"/>
      <c r="AC64" s="7">
        <f>E17*2.125</f>
        <v>23.842500000000001</v>
      </c>
    </row>
    <row r="65" spans="1:29" s="7" customFormat="1" x14ac:dyDescent="0.25">
      <c r="A65" s="26"/>
      <c r="B65" s="25"/>
      <c r="C65" s="25"/>
      <c r="D65" s="26"/>
      <c r="E65" s="27"/>
      <c r="F65" s="2"/>
      <c r="G65" s="6"/>
      <c r="H65" s="6"/>
      <c r="I65" s="6"/>
      <c r="J65" s="6"/>
      <c r="K65" s="6"/>
      <c r="L65" s="6"/>
      <c r="AC65" s="7">
        <f>E18*2.125</f>
        <v>29.3675</v>
      </c>
    </row>
    <row r="66" spans="1:29" s="7" customFormat="1" x14ac:dyDescent="0.25">
      <c r="A66" s="26"/>
      <c r="B66" s="25"/>
      <c r="C66" s="25"/>
      <c r="D66" s="26"/>
      <c r="E66" s="27"/>
      <c r="F66" s="2"/>
      <c r="G66" s="6"/>
      <c r="H66" s="6"/>
      <c r="I66" s="6"/>
      <c r="J66" s="6"/>
      <c r="K66" s="6"/>
      <c r="L66" s="6"/>
      <c r="AC66" s="7" t="e">
        <f>#REF!*2.125</f>
        <v>#REF!</v>
      </c>
    </row>
    <row r="67" spans="1:29" s="7" customFormat="1" x14ac:dyDescent="0.25">
      <c r="A67" s="26"/>
      <c r="B67" s="25"/>
      <c r="C67" s="25"/>
      <c r="D67" s="26"/>
      <c r="E67" s="27"/>
      <c r="F67" s="2"/>
      <c r="G67" s="6"/>
      <c r="H67" s="6"/>
      <c r="I67" s="6"/>
      <c r="J67" s="6"/>
      <c r="K67" s="6"/>
      <c r="L67" s="6"/>
      <c r="AC67" s="7" t="e">
        <f>#REF!*2.125</f>
        <v>#REF!</v>
      </c>
    </row>
    <row r="68" spans="1:29" s="7" customFormat="1" x14ac:dyDescent="0.25">
      <c r="A68" s="26"/>
      <c r="B68" s="25"/>
      <c r="C68" s="25"/>
      <c r="D68" s="26"/>
      <c r="E68" s="27"/>
      <c r="F68" s="2"/>
      <c r="G68" s="6"/>
      <c r="H68" s="6"/>
      <c r="I68" s="6"/>
      <c r="J68" s="6"/>
      <c r="K68" s="6"/>
      <c r="L68" s="6"/>
      <c r="AC68" s="7" t="e">
        <f>#REF!*2.125</f>
        <v>#REF!</v>
      </c>
    </row>
    <row r="69" spans="1:29" s="7" customFormat="1" x14ac:dyDescent="0.25">
      <c r="A69" s="26"/>
      <c r="B69" s="25"/>
      <c r="C69" s="25"/>
      <c r="D69" s="26"/>
      <c r="E69" s="27"/>
      <c r="F69" s="2"/>
      <c r="G69" s="6"/>
      <c r="H69" s="6"/>
      <c r="I69" s="6"/>
      <c r="J69" s="6"/>
      <c r="K69" s="6"/>
      <c r="L69" s="6"/>
      <c r="AC69" s="7" t="e">
        <f>#REF!*2.125</f>
        <v>#REF!</v>
      </c>
    </row>
    <row r="70" spans="1:29" s="7" customFormat="1" x14ac:dyDescent="0.25">
      <c r="A70" s="26"/>
      <c r="B70" s="25"/>
      <c r="C70" s="25"/>
      <c r="D70" s="26"/>
      <c r="E70" s="27"/>
      <c r="F70" s="2"/>
      <c r="G70" s="6"/>
      <c r="H70" s="6"/>
      <c r="I70" s="6"/>
      <c r="J70" s="6"/>
      <c r="K70" s="6"/>
      <c r="L70" s="6"/>
      <c r="AC70" s="7" t="e">
        <f>#REF!*2.125</f>
        <v>#REF!</v>
      </c>
    </row>
    <row r="71" spans="1:29" s="7" customFormat="1" x14ac:dyDescent="0.25">
      <c r="A71" s="26"/>
      <c r="B71" s="25"/>
      <c r="C71" s="25"/>
      <c r="D71" s="26"/>
      <c r="E71" s="27"/>
      <c r="F71" s="2"/>
      <c r="G71" s="6"/>
      <c r="H71" s="6"/>
      <c r="I71" s="6"/>
      <c r="J71" s="6"/>
      <c r="K71" s="6"/>
      <c r="L71" s="6"/>
      <c r="AC71" s="7" t="e">
        <f>#REF!*2.125</f>
        <v>#REF!</v>
      </c>
    </row>
    <row r="72" spans="1:29" s="7" customFormat="1" x14ac:dyDescent="0.25">
      <c r="A72" s="26"/>
      <c r="B72" s="25"/>
      <c r="C72" s="25"/>
      <c r="D72" s="26"/>
      <c r="E72" s="27"/>
      <c r="F72" s="2"/>
      <c r="G72" s="6"/>
      <c r="H72" s="6"/>
      <c r="I72" s="6"/>
      <c r="J72" s="6"/>
      <c r="K72" s="6"/>
      <c r="L72" s="6"/>
      <c r="AC72" s="7" t="e">
        <f>#REF!*2.125</f>
        <v>#REF!</v>
      </c>
    </row>
    <row r="73" spans="1:29" s="7" customFormat="1" x14ac:dyDescent="0.25">
      <c r="A73" s="26"/>
      <c r="B73" s="25"/>
      <c r="C73" s="25"/>
      <c r="D73" s="26"/>
      <c r="E73" s="27"/>
      <c r="F73" s="2"/>
      <c r="G73" s="6"/>
      <c r="H73" s="6"/>
      <c r="I73" s="6"/>
      <c r="J73" s="6"/>
      <c r="K73" s="6"/>
      <c r="L73" s="6"/>
      <c r="AC73" s="7" t="e">
        <f>#REF!*2.125</f>
        <v>#REF!</v>
      </c>
    </row>
    <row r="74" spans="1:29" s="7" customFormat="1" x14ac:dyDescent="0.25">
      <c r="A74" s="26"/>
      <c r="B74" s="25"/>
      <c r="C74" s="25"/>
      <c r="D74" s="26"/>
      <c r="E74" s="27"/>
      <c r="F74" s="2"/>
      <c r="G74" s="6"/>
      <c r="H74" s="6"/>
      <c r="I74" s="6"/>
      <c r="J74" s="6"/>
      <c r="K74" s="6"/>
      <c r="L74" s="6"/>
      <c r="AC74" s="7" t="e">
        <f>#REF!*2.125</f>
        <v>#REF!</v>
      </c>
    </row>
    <row r="75" spans="1:29" s="7" customFormat="1" x14ac:dyDescent="0.25">
      <c r="A75" s="26"/>
      <c r="B75" s="25"/>
      <c r="C75" s="25"/>
      <c r="D75" s="26"/>
      <c r="E75" s="27"/>
      <c r="F75" s="2"/>
      <c r="G75" s="6"/>
      <c r="H75" s="6"/>
      <c r="I75" s="6"/>
      <c r="J75" s="6"/>
      <c r="K75" s="6"/>
      <c r="L75" s="6"/>
      <c r="AC75" s="7" t="e">
        <f>#REF!*2.125</f>
        <v>#REF!</v>
      </c>
    </row>
    <row r="76" spans="1:29" s="7" customFormat="1" x14ac:dyDescent="0.25">
      <c r="A76" s="26"/>
      <c r="B76" s="25"/>
      <c r="C76" s="25"/>
      <c r="D76" s="26"/>
      <c r="E76" s="27"/>
      <c r="F76" s="2"/>
      <c r="G76" s="6"/>
      <c r="H76" s="6"/>
      <c r="I76" s="6"/>
      <c r="J76" s="6"/>
      <c r="K76" s="6"/>
      <c r="L76" s="6"/>
      <c r="AC76" s="7" t="e">
        <f>#REF!*2.125</f>
        <v>#REF!</v>
      </c>
    </row>
    <row r="77" spans="1:29" s="7" customFormat="1" x14ac:dyDescent="0.25">
      <c r="A77" s="26"/>
      <c r="B77" s="25"/>
      <c r="C77" s="25"/>
      <c r="D77" s="26"/>
      <c r="E77" s="27"/>
      <c r="F77" s="2"/>
      <c r="G77" s="6"/>
      <c r="H77" s="6"/>
      <c r="I77" s="6"/>
      <c r="J77" s="6"/>
      <c r="K77" s="6"/>
      <c r="L77" s="6"/>
      <c r="AC77" s="7" t="e">
        <f>#REF!*2.125</f>
        <v>#REF!</v>
      </c>
    </row>
    <row r="78" spans="1:29" s="7" customFormat="1" x14ac:dyDescent="0.25">
      <c r="A78" s="26"/>
      <c r="B78" s="25"/>
      <c r="C78" s="25"/>
      <c r="D78" s="26"/>
      <c r="E78" s="27"/>
      <c r="F78" s="2"/>
      <c r="G78" s="6"/>
      <c r="H78" s="6"/>
      <c r="I78" s="6"/>
      <c r="J78" s="6"/>
      <c r="K78" s="6"/>
      <c r="L78" s="6"/>
      <c r="AC78" s="7" t="e">
        <f>#REF!*2.125</f>
        <v>#REF!</v>
      </c>
    </row>
    <row r="79" spans="1:29" s="7" customFormat="1" x14ac:dyDescent="0.25">
      <c r="A79" s="26"/>
      <c r="B79" s="25"/>
      <c r="C79" s="25"/>
      <c r="D79" s="26"/>
      <c r="E79" s="27"/>
      <c r="F79" s="2"/>
      <c r="G79" s="6"/>
      <c r="H79" s="6"/>
      <c r="I79" s="6"/>
      <c r="J79" s="6"/>
      <c r="K79" s="6"/>
      <c r="L79" s="6"/>
      <c r="AC79" s="7" t="e">
        <f>#REF!*2.125</f>
        <v>#REF!</v>
      </c>
    </row>
    <row r="80" spans="1:29" s="7" customFormat="1" x14ac:dyDescent="0.25">
      <c r="A80" s="26"/>
      <c r="B80" s="25"/>
      <c r="C80" s="25"/>
      <c r="D80" s="26"/>
      <c r="E80" s="27"/>
      <c r="F80" s="2"/>
      <c r="G80" s="6"/>
      <c r="H80" s="6"/>
      <c r="I80" s="6"/>
      <c r="J80" s="6"/>
      <c r="K80" s="6"/>
      <c r="L80" s="6"/>
      <c r="AC80" s="7" t="e">
        <f>#REF!*2.125</f>
        <v>#REF!</v>
      </c>
    </row>
    <row r="81" spans="1:29" s="7" customFormat="1" x14ac:dyDescent="0.25">
      <c r="A81" s="26"/>
      <c r="B81" s="25"/>
      <c r="C81" s="25"/>
      <c r="D81" s="26"/>
      <c r="E81" s="27"/>
      <c r="F81" s="2"/>
      <c r="G81" s="6"/>
      <c r="H81" s="6"/>
      <c r="I81" s="6"/>
      <c r="J81" s="6"/>
      <c r="K81" s="6"/>
      <c r="L81" s="6"/>
      <c r="AC81" s="7" t="e">
        <f>#REF!*2.125</f>
        <v>#REF!</v>
      </c>
    </row>
    <row r="82" spans="1:29" s="7" customFormat="1" x14ac:dyDescent="0.25">
      <c r="A82" s="26"/>
      <c r="B82" s="25"/>
      <c r="C82" s="25"/>
      <c r="D82" s="26"/>
      <c r="E82" s="27"/>
      <c r="F82" s="2"/>
      <c r="G82" s="6"/>
      <c r="H82" s="6"/>
      <c r="I82" s="6"/>
      <c r="J82" s="6"/>
      <c r="K82" s="6"/>
      <c r="L82" s="6"/>
      <c r="AC82" s="7" t="e">
        <f>#REF!*2.125</f>
        <v>#REF!</v>
      </c>
    </row>
    <row r="83" spans="1:29" s="7" customFormat="1" x14ac:dyDescent="0.25">
      <c r="A83" s="26"/>
      <c r="B83" s="25"/>
      <c r="C83" s="25"/>
      <c r="D83" s="26"/>
      <c r="E83" s="27"/>
      <c r="F83" s="2"/>
      <c r="G83" s="6"/>
      <c r="H83" s="6"/>
      <c r="I83" s="6"/>
      <c r="J83" s="6"/>
      <c r="K83" s="6"/>
      <c r="L83" s="6"/>
      <c r="AC83" s="7" t="e">
        <f>#REF!*2.125</f>
        <v>#REF!</v>
      </c>
    </row>
    <row r="84" spans="1:29" s="7" customFormat="1" x14ac:dyDescent="0.25">
      <c r="A84" s="26"/>
      <c r="B84" s="25"/>
      <c r="C84" s="25"/>
      <c r="D84" s="26"/>
      <c r="E84" s="27"/>
      <c r="F84" s="2"/>
      <c r="G84" s="6"/>
      <c r="H84" s="6"/>
      <c r="I84" s="6"/>
      <c r="J84" s="6"/>
      <c r="K84" s="6"/>
      <c r="L84" s="6"/>
      <c r="AC84" s="7" t="e">
        <f>#REF!*2.125</f>
        <v>#REF!</v>
      </c>
    </row>
    <row r="85" spans="1:29" s="7" customFormat="1" ht="75" customHeight="1" x14ac:dyDescent="0.25">
      <c r="A85" s="26"/>
      <c r="B85" s="25"/>
      <c r="C85" s="25"/>
      <c r="D85" s="26"/>
      <c r="E85" s="27"/>
      <c r="F85" s="2"/>
      <c r="G85" s="6"/>
      <c r="H85" s="6"/>
      <c r="I85" s="6"/>
      <c r="J85" s="6"/>
      <c r="K85" s="6"/>
      <c r="L85" s="6"/>
      <c r="AC85" s="7" t="e">
        <f>#REF!*2.125</f>
        <v>#REF!</v>
      </c>
    </row>
    <row r="86" spans="1:29" s="7" customFormat="1" x14ac:dyDescent="0.25">
      <c r="A86" s="26"/>
      <c r="B86" s="25"/>
      <c r="C86" s="25"/>
      <c r="D86" s="26"/>
      <c r="E86" s="27"/>
      <c r="F86" s="2"/>
      <c r="G86" s="6"/>
      <c r="H86" s="6"/>
      <c r="I86" s="6"/>
      <c r="J86" s="6"/>
      <c r="K86" s="6"/>
      <c r="L86" s="6"/>
      <c r="AC86" s="7" t="e">
        <f>#REF!*2.125</f>
        <v>#REF!</v>
      </c>
    </row>
    <row r="87" spans="1:29" s="7" customFormat="1" x14ac:dyDescent="0.25">
      <c r="A87" s="26"/>
      <c r="B87" s="25"/>
      <c r="C87" s="25"/>
      <c r="D87" s="26"/>
      <c r="E87" s="27"/>
      <c r="F87" s="2"/>
      <c r="G87" s="6"/>
      <c r="H87" s="6"/>
      <c r="I87" s="6"/>
      <c r="J87" s="6"/>
      <c r="K87" s="6"/>
      <c r="L87" s="6"/>
      <c r="AC87" s="7" t="e">
        <f>#REF!*2.125</f>
        <v>#REF!</v>
      </c>
    </row>
    <row r="88" spans="1:29" s="7" customFormat="1" x14ac:dyDescent="0.25">
      <c r="A88" s="26"/>
      <c r="B88" s="25"/>
      <c r="C88" s="25"/>
      <c r="D88" s="26"/>
      <c r="E88" s="27"/>
      <c r="F88" s="2"/>
      <c r="G88" s="6"/>
      <c r="H88" s="6"/>
      <c r="I88" s="6"/>
      <c r="J88" s="6"/>
      <c r="K88" s="6"/>
      <c r="L88" s="6"/>
      <c r="AC88" s="7" t="e">
        <f>#REF!*2.125</f>
        <v>#REF!</v>
      </c>
    </row>
    <row r="89" spans="1:29" s="7" customFormat="1" x14ac:dyDescent="0.25">
      <c r="A89" s="26"/>
      <c r="B89" s="25"/>
      <c r="C89" s="25"/>
      <c r="D89" s="26"/>
      <c r="E89" s="27"/>
      <c r="F89" s="2"/>
      <c r="G89" s="6"/>
      <c r="H89" s="6"/>
      <c r="I89" s="6"/>
      <c r="J89" s="6"/>
      <c r="K89" s="6"/>
      <c r="L89" s="6"/>
      <c r="AC89" s="7" t="e">
        <f>#REF!*2.125</f>
        <v>#REF!</v>
      </c>
    </row>
    <row r="90" spans="1:29" s="7" customFormat="1" x14ac:dyDescent="0.25">
      <c r="A90" s="26"/>
      <c r="B90" s="25"/>
      <c r="C90" s="25"/>
      <c r="D90" s="26"/>
      <c r="E90" s="27"/>
      <c r="F90" s="2"/>
      <c r="G90" s="6"/>
      <c r="H90" s="6"/>
      <c r="I90" s="6"/>
      <c r="J90" s="6"/>
      <c r="K90" s="6"/>
      <c r="L90" s="6"/>
      <c r="AC90" s="7" t="e">
        <f>#REF!*2.125</f>
        <v>#REF!</v>
      </c>
    </row>
    <row r="91" spans="1:29" s="7" customFormat="1" x14ac:dyDescent="0.25">
      <c r="A91" s="26"/>
      <c r="B91" s="25"/>
      <c r="C91" s="25"/>
      <c r="D91" s="26"/>
      <c r="E91" s="27"/>
      <c r="F91" s="2"/>
      <c r="G91" s="6"/>
      <c r="H91" s="6"/>
      <c r="I91" s="6"/>
      <c r="J91" s="6"/>
      <c r="K91" s="6"/>
      <c r="L91" s="6"/>
      <c r="AC91" s="7" t="e">
        <f>#REF!*2.125</f>
        <v>#REF!</v>
      </c>
    </row>
    <row r="92" spans="1:29" s="7" customFormat="1" x14ac:dyDescent="0.25">
      <c r="A92" s="26"/>
      <c r="B92" s="25"/>
      <c r="C92" s="25"/>
      <c r="D92" s="26"/>
      <c r="E92" s="27"/>
      <c r="F92" s="2"/>
      <c r="G92" s="6"/>
      <c r="H92" s="6"/>
      <c r="I92" s="6"/>
      <c r="J92" s="6"/>
      <c r="K92" s="6"/>
      <c r="L92" s="6"/>
    </row>
    <row r="93" spans="1:29" s="7" customFormat="1" x14ac:dyDescent="0.25">
      <c r="A93" s="26"/>
      <c r="B93" s="25"/>
      <c r="C93" s="25"/>
      <c r="D93" s="26"/>
      <c r="E93" s="27"/>
      <c r="F93" s="2"/>
      <c r="G93" s="6"/>
      <c r="H93" s="6"/>
      <c r="I93" s="6"/>
      <c r="J93" s="6"/>
      <c r="K93" s="6"/>
      <c r="L93" s="6"/>
    </row>
    <row r="94" spans="1:29" s="14" customFormat="1" x14ac:dyDescent="0.25">
      <c r="A94" s="26"/>
      <c r="B94" s="25"/>
      <c r="C94" s="25"/>
      <c r="D94" s="26"/>
      <c r="E94" s="27"/>
      <c r="F94" s="2"/>
      <c r="G94" s="13"/>
      <c r="H94" s="13"/>
      <c r="I94" s="13"/>
      <c r="J94" s="13"/>
      <c r="K94" s="13"/>
      <c r="L94" s="13"/>
    </row>
    <row r="95" spans="1:29" s="14" customFormat="1" x14ac:dyDescent="0.25">
      <c r="A95" s="26"/>
      <c r="B95" s="25"/>
      <c r="C95" s="25"/>
      <c r="D95" s="26"/>
      <c r="E95" s="27"/>
      <c r="F95" s="2"/>
      <c r="G95" s="13"/>
      <c r="H95" s="13"/>
      <c r="I95" s="13"/>
      <c r="J95" s="13"/>
      <c r="K95" s="13"/>
      <c r="L95" s="13"/>
    </row>
    <row r="96" spans="1:29" s="7" customFormat="1" x14ac:dyDescent="0.25">
      <c r="A96" s="26"/>
      <c r="B96" s="25"/>
      <c r="C96" s="25"/>
      <c r="D96" s="26"/>
      <c r="E96" s="27"/>
      <c r="F96" s="2"/>
      <c r="G96" s="6"/>
      <c r="H96" s="6"/>
      <c r="I96" s="6"/>
      <c r="J96" s="6"/>
      <c r="K96" s="6"/>
      <c r="L96" s="6"/>
    </row>
    <row r="97" spans="1:12" s="7" customFormat="1" x14ac:dyDescent="0.25">
      <c r="A97" s="26"/>
      <c r="B97" s="25"/>
      <c r="C97" s="25"/>
      <c r="D97" s="26"/>
      <c r="E97" s="27"/>
      <c r="F97" s="2"/>
      <c r="G97" s="6"/>
      <c r="H97" s="6"/>
      <c r="I97" s="6"/>
      <c r="J97" s="6"/>
      <c r="K97" s="6"/>
      <c r="L97" s="6"/>
    </row>
    <row r="98" spans="1:12" s="7" customFormat="1" ht="68.400000000000006" customHeight="1" x14ac:dyDescent="0.25">
      <c r="A98" s="26"/>
      <c r="B98" s="25"/>
      <c r="C98" s="25"/>
      <c r="D98" s="26"/>
      <c r="E98" s="27"/>
      <c r="F98" s="2"/>
      <c r="G98" s="6"/>
      <c r="H98" s="6"/>
      <c r="I98" s="6"/>
      <c r="J98" s="6"/>
      <c r="K98" s="6"/>
      <c r="L98" s="6"/>
    </row>
    <row r="99" spans="1:12" s="7" customFormat="1" ht="50.1" customHeight="1" x14ac:dyDescent="0.25">
      <c r="A99" s="26"/>
      <c r="B99" s="25"/>
      <c r="C99" s="25"/>
      <c r="D99" s="26"/>
      <c r="E99" s="27"/>
      <c r="F99" s="2"/>
      <c r="G99" s="6"/>
      <c r="H99" s="6"/>
      <c r="I99" s="6"/>
      <c r="J99" s="6"/>
      <c r="K99" s="6"/>
      <c r="L99" s="6"/>
    </row>
    <row r="102" spans="1:12" ht="15.9" customHeight="1" x14ac:dyDescent="0.3"/>
  </sheetData>
  <autoFilter ref="A10:F15" xr:uid="{00000000-0009-0000-0000-000000000000}"/>
  <mergeCells count="10">
    <mergeCell ref="A31:B31"/>
    <mergeCell ref="A29:B29"/>
    <mergeCell ref="A28:F28"/>
    <mergeCell ref="A27:F27"/>
    <mergeCell ref="A2:F2"/>
    <mergeCell ref="B8:E8"/>
    <mergeCell ref="A3:F3"/>
    <mergeCell ref="B6:E6"/>
    <mergeCell ref="C23:E23"/>
    <mergeCell ref="A4:F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2025-12-15T20:35:47Z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