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janina_skoda_vilnius_lt/Documents/Darbalaukis/Rengiami pirkimo dokumentai/Vilniaus VGTU inžinerijos licėjaus, Antakalnio g. 120, sporto aikštynų atnaujinimo darbai/"/>
    </mc:Choice>
  </mc:AlternateContent>
  <xr:revisionPtr revIDLastSave="1340" documentId="8_{3B2B01C5-CEB8-44A8-BA3E-D89193F70945}" xr6:coauthVersionLast="47" xr6:coauthVersionMax="47" xr10:uidLastSave="{38EEE048-D7C3-4115-B592-68546A2CDCAA}"/>
  <bookViews>
    <workbookView xWindow="-110" yWindow="-110" windowWidth="19420" windowHeight="10300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F9" i="7"/>
  <c r="F10" i="7"/>
  <c r="F11" i="7"/>
  <c r="F12" i="7"/>
  <c r="F13" i="7"/>
  <c r="F14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7" i="7"/>
  <c r="F39" i="7" l="1"/>
  <c r="F40" i="7" s="1"/>
  <c r="F41" i="7" l="1"/>
</calcChain>
</file>

<file path=xl/sharedStrings.xml><?xml version="1.0" encoding="utf-8"?>
<sst xmlns="http://schemas.openxmlformats.org/spreadsheetml/2006/main" count="109" uniqueCount="82">
  <si>
    <t>21 % PVM:</t>
  </si>
  <si>
    <t>Eil. nr.</t>
  </si>
  <si>
    <t>Mato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</si>
  <si>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</si>
  <si>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</si>
  <si>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</si>
  <si>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</si>
  <si>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</si>
  <si>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</si>
  <si>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</si>
  <si>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</si>
  <si>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</si>
  <si>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6 = (4 x 5)</t>
  </si>
  <si>
    <t>Pirkimo sąlygų 2 priedo „Pasiūlymo forma“ 1 priedas</t>
  </si>
  <si>
    <t xml:space="preserve">Mato vnt. įkainis (EUR be PVM) </t>
  </si>
  <si>
    <t>Preliminari apimtis</t>
  </si>
  <si>
    <t xml:space="preserve">Preliminari kaina (EUR be PVM)
</t>
  </si>
  <si>
    <t>m</t>
  </si>
  <si>
    <t>vnt.</t>
  </si>
  <si>
    <t>Bendra preliminari pasiūlymo kaina (EUR be PVM)</t>
  </si>
  <si>
    <r>
      <t>m</t>
    </r>
    <r>
      <rPr>
        <vertAlign val="superscript"/>
        <sz val="11"/>
        <color rgb="FF000000"/>
        <rFont val="Times New Roman"/>
        <family val="1"/>
      </rPr>
      <t>2</t>
    </r>
  </si>
  <si>
    <r>
      <t>Bendra preliminari pasiūlymo kaina</t>
    </r>
    <r>
      <rPr>
        <b/>
        <i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(EUR įskaitant visus mokesčius)*</t>
    </r>
  </si>
  <si>
    <t>Darbų pavadinimas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</si>
  <si>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</si>
  <si>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</si>
  <si>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</si>
  <si>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</si>
  <si>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</si>
  <si>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</si>
  <si>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</si>
  <si>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</si>
  <si>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</si>
  <si>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</si>
  <si>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</si>
  <si>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</si>
  <si>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</si>
  <si>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</si>
  <si>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</si>
  <si>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</si>
  <si>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</si>
  <si>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</si>
  <si>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</si>
  <si>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</si>
  <si>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</si>
  <si>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</si>
  <si>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</si>
  <si>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Suolas be atramos</t>
  </si>
  <si>
    <t>VILNIAUS VGTU INŽINERIJOS LICĖJAUS, ANTAKALNIO G. 120, SPORTO AIKŠTYNŲ ATNAUJINIMO DARBAI</t>
  </si>
  <si>
    <t xml:space="preserve">Futbolo aikštės dirbtinės žolės dangos įrengimas </t>
  </si>
  <si>
    <t>Segmentinė tvora su  futbolo aikštės kamuolio gaudyklės įrengimu (h-5 m)</t>
  </si>
  <si>
    <t>Segmentiniai dvivėriai vartai</t>
  </si>
  <si>
    <t>Segmentiniai varteliai</t>
  </si>
  <si>
    <t>Futbolo vartai su įrengimu (2m x 3m)</t>
  </si>
  <si>
    <t>Futbolo vartai (1,2m x 1,8m)</t>
  </si>
  <si>
    <t>Pritupimų treniruoklis</t>
  </si>
  <si>
    <t>Kojų spaudimo treniruoklis</t>
  </si>
  <si>
    <t>Sėdimas tricepso treniruoklis</t>
  </si>
  <si>
    <t>Vertikalios traukos treniruoklis</t>
  </si>
  <si>
    <t>Štangos spaudimo treniruoklis</t>
  </si>
  <si>
    <t>Štangos spaudimo kampu treniruoklis</t>
  </si>
  <si>
    <t>Štangos spaudimo iš priekio kampu treniruoklis</t>
  </si>
  <si>
    <t>Pilvo preso treniruoklis</t>
  </si>
  <si>
    <t>Kojų kėlimo/atsispaudimų lygiagretėse/prisitraukimų treniruoklis</t>
  </si>
  <si>
    <t>Sėdima horizontali bloko trauka</t>
  </si>
  <si>
    <t>Treniruoklių zonos dangos įrengimas</t>
  </si>
  <si>
    <t>Bėgimo tako dangos įrengimas</t>
  </si>
  <si>
    <t>Šuoliaduobės įrengimas</t>
  </si>
  <si>
    <t>Petankės aikštelės įrengimas</t>
  </si>
  <si>
    <t>Betono trinkelių dangos įrengimas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</si>
  <si>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</si>
  <si>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Vejos bortai 50x200x1000 mm</t>
  </si>
  <si>
    <t>Vejos įrengimas</t>
  </si>
  <si>
    <t>Stalo teniso aikštelės įrengimas</t>
  </si>
  <si>
    <t>Stalo teniso stalas</t>
  </si>
  <si>
    <t>150 mm storio betono aikštelių įrengimas</t>
  </si>
  <si>
    <t>Pagrindų įrengimas</t>
  </si>
  <si>
    <t>Tinklinio aikštelės tvoros pamato įrengimas</t>
  </si>
  <si>
    <t>Smėlis tinklinio aikštelei</t>
  </si>
  <si>
    <t>Šiukšlių dėžė</t>
  </si>
  <si>
    <t>Tribūna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</si>
  <si>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3</t>
    </r>
  </si>
  <si>
    <t>* Perkančiajai organizacijai priimtina maksimali pasiūlymo kaina yra 350.900,00 EUR įskaitant visus mokesčius. Pasiūlymas, kuriame nurodyta kaina yra didesnė, bus atmestas kaip neatitinkantis pirkimo dokumentuose nustatytų reikalavimų.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</si>
</sst>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distributed"/>
    </xf>
    <xf numFmtId="0" fontId="10" fillId="0" borderId="1" xfId="0" applyFont="1" applyBorder="1" applyAlignment="1">
      <alignment horizontal="justify" vertical="center" wrapText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distributed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55" zoomScaleNormal="55" workbookViewId="0">
      <selection activeCell="M14" sqref="M14"/>
    </sheetView>
  </sheetViews>
  <sheetFormatPr defaultColWidth="9.1796875" defaultRowHeight="14" x14ac:dyDescent="0.3"/>
  <cols>
    <col min="1" max="1" width="6" style="1" customWidth="1"/>
    <col min="2" max="2" width="33.453125" style="1" customWidth="1"/>
    <col min="3" max="3" width="9.81640625" style="1" customWidth="1"/>
    <col min="4" max="4" width="14.453125" style="2" customWidth="1"/>
    <col min="5" max="5" width="13" style="1" customWidth="1"/>
    <col min="6" max="6" width="22.1796875" style="1" customWidth="1"/>
    <col min="7" max="7" width="11" style="1" customWidth="1"/>
    <col min="8" max="16384" width="9.1796875" style="1"/>
  </cols>
  <sheetData>
    <row r="1" spans="1:7" ht="14.5" customHeight="1" x14ac:dyDescent="0.3">
      <c r="C1" s="22" t="s">
        <v>13</v>
      </c>
      <c r="D1" s="22"/>
      <c r="E1" s="22"/>
      <c r="F1" s="22"/>
      <c r="G1" s="7"/>
    </row>
    <row r="2" spans="1:7" ht="14.5" customHeight="1" x14ac:dyDescent="0.3">
      <c r="C2" s="12"/>
      <c r="D2" s="12"/>
      <c r="E2" s="12"/>
      <c r="F2" s="12"/>
      <c r="G2" s="7"/>
    </row>
    <row r="3" spans="1:7" ht="32" customHeight="1" x14ac:dyDescent="0.3">
      <c r="B3" s="23" t="s">
        <v>47</v>
      </c>
      <c r="C3" s="23"/>
      <c r="D3" s="23"/>
      <c r="E3" s="23"/>
      <c r="F3" s="23"/>
      <c r="G3" s="7"/>
    </row>
    <row r="5" spans="1:7" ht="130.5" customHeight="1" x14ac:dyDescent="0.3">
      <c r="A5" s="8" t="s">
        <v>1</v>
      </c>
      <c r="B5" s="9" t="s">
        <v>22</v>
      </c>
      <c r="C5" s="9" t="s">
        <v>2</v>
      </c>
      <c r="D5" s="10" t="s">
        <v>15</v>
      </c>
      <c r="E5" s="13" t="s">
        <v>14</v>
      </c>
      <c r="F5" s="10" t="s">
        <v>16</v>
      </c>
      <c r="G5" s="4"/>
    </row>
    <row r="6" spans="1:7" ht="14.5" customHeight="1" x14ac:dyDescent="0.3">
      <c r="A6" s="6">
        <v>1</v>
      </c>
      <c r="B6" s="6">
        <v>2</v>
      </c>
      <c r="C6" s="6">
        <v>3</v>
      </c>
      <c r="D6" s="6">
        <v>4</v>
      </c>
      <c r="E6" s="11">
        <v>5</v>
      </c>
      <c r="F6" s="6" t="s">
        <v>12</v>
      </c>
      <c r="G6" s="4"/>
    </row>
    <row r="7" spans="1:7" ht="31.25" customHeight="1" x14ac:dyDescent="0.3">
      <c r="A7" s="17" t="s">
        <v>3</v>
      </c>
      <c r="B7" s="14" t="s">
        <v>48</v>
      </c>
      <c r="C7" s="18" t="s">
        <v>69</v>
      </c>
      <c r="D7" s="5">
        <v>1044</v>
      </c>
      <c r="E7" s="15"/>
      <c r="F7" s="16">
        <f>SUM(D7*E7)</f>
        <v>0</v>
      </c>
      <c r="G7" s="4"/>
    </row>
    <row r="8" spans="1:7" ht="35.4" customHeight="1" x14ac:dyDescent="0.3">
      <c r="A8" s="17" t="s">
        <v>4</v>
      </c>
      <c r="B8" s="19" t="s">
        <v>49</v>
      </c>
      <c r="C8" s="18" t="s">
        <v>17</v>
      </c>
      <c r="D8" s="5">
        <v>136</v>
      </c>
      <c r="E8" s="15"/>
      <c r="F8" s="16">
        <f t="shared" ref="F8:F14" si="0">SUM(D8*E8)</f>
        <v>0</v>
      </c>
      <c r="G8" s="4"/>
    </row>
    <row r="9" spans="1:7" ht="33" customHeight="1" x14ac:dyDescent="0.3">
      <c r="A9" s="17" t="s">
        <v>5</v>
      </c>
      <c r="B9" s="19" t="s">
        <v>50</v>
      </c>
      <c r="C9" s="18" t="s">
        <v>18</v>
      </c>
      <c r="D9" s="5">
        <v>1</v>
      </c>
      <c r="E9" s="15"/>
      <c r="F9" s="16">
        <f t="shared" si="0"/>
        <v>0</v>
      </c>
      <c r="G9" s="4"/>
    </row>
    <row r="10" spans="1:7" ht="34.25" customHeight="1" x14ac:dyDescent="0.3">
      <c r="A10" s="17" t="s">
        <v>6</v>
      </c>
      <c r="B10" s="20" t="s">
        <v>51</v>
      </c>
      <c r="C10" s="18" t="s">
        <v>18</v>
      </c>
      <c r="D10" s="5">
        <v>1</v>
      </c>
      <c r="E10" s="15"/>
      <c r="F10" s="16">
        <f t="shared" si="0"/>
        <v>0</v>
      </c>
      <c r="G10" s="4"/>
    </row>
    <row r="11" spans="1:7" ht="42.5" customHeight="1" x14ac:dyDescent="0.3">
      <c r="A11" s="17" t="s">
        <v>7</v>
      </c>
      <c r="B11" s="20" t="s">
        <v>52</v>
      </c>
      <c r="C11" s="18" t="s">
        <v>18</v>
      </c>
      <c r="D11" s="5">
        <v>2</v>
      </c>
      <c r="E11" s="15"/>
      <c r="F11" s="16">
        <f t="shared" si="0"/>
        <v>0</v>
      </c>
      <c r="G11" s="4"/>
    </row>
    <row r="12" spans="1:7" ht="32" customHeight="1" x14ac:dyDescent="0.3">
      <c r="A12" s="17" t="s">
        <v>8</v>
      </c>
      <c r="B12" s="20" t="s">
        <v>53</v>
      </c>
      <c r="C12" s="18" t="s">
        <v>18</v>
      </c>
      <c r="D12" s="5">
        <v>4</v>
      </c>
      <c r="E12" s="15"/>
      <c r="F12" s="16">
        <f t="shared" si="0"/>
        <v>0</v>
      </c>
      <c r="G12" s="4"/>
    </row>
    <row r="13" spans="1:7" ht="41" customHeight="1" x14ac:dyDescent="0.3">
      <c r="A13" s="17" t="s">
        <v>9</v>
      </c>
      <c r="B13" s="20" t="s">
        <v>54</v>
      </c>
      <c r="C13" s="18" t="s">
        <v>18</v>
      </c>
      <c r="D13" s="5">
        <v>1</v>
      </c>
      <c r="E13" s="15"/>
      <c r="F13" s="16">
        <f t="shared" si="0"/>
        <v>0</v>
      </c>
      <c r="G13" s="4"/>
    </row>
    <row r="14" spans="1:7" ht="46.75" customHeight="1" x14ac:dyDescent="0.3">
      <c r="A14" s="17" t="s">
        <v>10</v>
      </c>
      <c r="B14" s="19" t="s">
        <v>55</v>
      </c>
      <c r="C14" s="18" t="s">
        <v>18</v>
      </c>
      <c r="D14" s="5">
        <v>1</v>
      </c>
      <c r="E14" s="15"/>
      <c r="F14" s="16">
        <f t="shared" si="0"/>
        <v>0</v>
      </c>
      <c r="G14" s="4"/>
    </row>
    <row r="15" spans="1:7" ht="46.75" customHeight="1" x14ac:dyDescent="0.3">
      <c r="A15" s="17" t="s">
        <v>11</v>
      </c>
      <c r="B15" s="19" t="s">
        <v>56</v>
      </c>
      <c r="C15" s="18" t="s">
        <v>18</v>
      </c>
      <c r="D15" s="5">
        <v>1</v>
      </c>
      <c r="E15" s="15"/>
      <c r="F15" s="16">
        <f t="shared" ref="F8:F38" si="1">SUM(D15*E15)</f>
        <v>0</v>
      </c>
      <c r="G15" s="4"/>
    </row>
    <row r="16" spans="1:7" ht="46.75" customHeight="1" x14ac:dyDescent="0.3">
      <c r="A16" s="17" t="s">
        <v>23</v>
      </c>
      <c r="B16" s="19" t="s">
        <v>57</v>
      </c>
      <c r="C16" s="18" t="s">
        <v>18</v>
      </c>
      <c r="D16" s="5">
        <v>1</v>
      </c>
      <c r="E16" s="15"/>
      <c r="F16" s="16">
        <f t="shared" si="1"/>
        <v>0</v>
      </c>
      <c r="G16" s="4"/>
    </row>
    <row r="17" spans="1:7" ht="46.75" customHeight="1" x14ac:dyDescent="0.3">
      <c r="A17" s="17" t="s">
        <v>24</v>
      </c>
      <c r="B17" s="19" t="s">
        <v>58</v>
      </c>
      <c r="C17" s="18" t="s">
        <v>18</v>
      </c>
      <c r="D17" s="5">
        <v>1</v>
      </c>
      <c r="E17" s="15"/>
      <c r="F17" s="16">
        <f t="shared" si="1"/>
        <v>0</v>
      </c>
      <c r="G17" s="4"/>
    </row>
    <row r="18" spans="1:7" ht="46.75" customHeight="1" x14ac:dyDescent="0.3">
      <c r="A18" s="17" t="s">
        <v>25</v>
      </c>
      <c r="B18" s="19" t="s">
        <v>59</v>
      </c>
      <c r="C18" s="18" t="s">
        <v>18</v>
      </c>
      <c r="D18" s="5">
        <v>1</v>
      </c>
      <c r="E18" s="15"/>
      <c r="F18" s="16">
        <f t="shared" si="1"/>
        <v>0</v>
      </c>
      <c r="G18" s="4"/>
    </row>
    <row r="19" spans="1:7" ht="46.75" customHeight="1" x14ac:dyDescent="0.3">
      <c r="A19" s="17" t="s">
        <v>26</v>
      </c>
      <c r="B19" s="19" t="s">
        <v>60</v>
      </c>
      <c r="C19" s="18" t="s">
        <v>18</v>
      </c>
      <c r="D19" s="5">
        <v>1</v>
      </c>
      <c r="E19" s="15"/>
      <c r="F19" s="16">
        <f t="shared" si="1"/>
        <v>0</v>
      </c>
      <c r="G19" s="4"/>
    </row>
    <row r="20" spans="1:7" ht="46.75" customHeight="1" x14ac:dyDescent="0.3">
      <c r="A20" s="17" t="s">
        <v>27</v>
      </c>
      <c r="B20" s="19" t="s">
        <v>61</v>
      </c>
      <c r="C20" s="18" t="s">
        <v>18</v>
      </c>
      <c r="D20" s="5">
        <v>1</v>
      </c>
      <c r="E20" s="15"/>
      <c r="F20" s="16">
        <f t="shared" si="1"/>
        <v>0</v>
      </c>
      <c r="G20" s="4"/>
    </row>
    <row r="21" spans="1:7" ht="46.75" customHeight="1" x14ac:dyDescent="0.3">
      <c r="A21" s="17" t="s">
        <v>28</v>
      </c>
      <c r="B21" s="19" t="s">
        <v>62</v>
      </c>
      <c r="C21" s="18" t="s">
        <v>18</v>
      </c>
      <c r="D21" s="5">
        <v>1</v>
      </c>
      <c r="E21" s="15"/>
      <c r="F21" s="16">
        <f t="shared" si="1"/>
        <v>0</v>
      </c>
      <c r="G21" s="4"/>
    </row>
    <row r="22" spans="1:7" ht="46.75" customHeight="1" x14ac:dyDescent="0.3">
      <c r="A22" s="17" t="s">
        <v>29</v>
      </c>
      <c r="B22" s="19" t="s">
        <v>63</v>
      </c>
      <c r="C22" s="18" t="s">
        <v>18</v>
      </c>
      <c r="D22" s="5">
        <v>1</v>
      </c>
      <c r="E22" s="15"/>
      <c r="F22" s="16">
        <f t="shared" si="1"/>
        <v>0</v>
      </c>
      <c r="G22" s="4"/>
    </row>
    <row r="23" spans="1:7" ht="46.75" customHeight="1" x14ac:dyDescent="0.3">
      <c r="A23" s="17" t="s">
        <v>30</v>
      </c>
      <c r="B23" s="19" t="s">
        <v>64</v>
      </c>
      <c r="C23" s="18" t="s">
        <v>20</v>
      </c>
      <c r="D23" s="5">
        <v>150</v>
      </c>
      <c r="E23" s="15"/>
      <c r="F23" s="16">
        <f t="shared" si="1"/>
        <v>0</v>
      </c>
      <c r="G23" s="4"/>
    </row>
    <row r="24" spans="1:7" ht="46.75" customHeight="1" x14ac:dyDescent="0.3">
      <c r="A24" s="17" t="s">
        <v>31</v>
      </c>
      <c r="B24" s="19" t="s">
        <v>70</v>
      </c>
      <c r="C24" s="18" t="s">
        <v>17</v>
      </c>
      <c r="D24" s="5">
        <v>312</v>
      </c>
      <c r="E24" s="15"/>
      <c r="F24" s="16">
        <f t="shared" si="1"/>
        <v>0</v>
      </c>
      <c r="G24" s="4"/>
    </row>
    <row r="25" spans="1:7" ht="46.75" customHeight="1" x14ac:dyDescent="0.3">
      <c r="A25" s="17" t="s">
        <v>32</v>
      </c>
      <c r="B25" s="19" t="s">
        <v>65</v>
      </c>
      <c r="C25" s="18" t="s">
        <v>20</v>
      </c>
      <c r="D25" s="5">
        <v>21</v>
      </c>
      <c r="E25" s="15"/>
      <c r="F25" s="16">
        <f t="shared" si="1"/>
        <v>0</v>
      </c>
      <c r="G25" s="4"/>
    </row>
    <row r="26" spans="1:7" ht="46.75" customHeight="1" x14ac:dyDescent="0.3">
      <c r="A26" s="17" t="s">
        <v>33</v>
      </c>
      <c r="B26" s="19" t="s">
        <v>66</v>
      </c>
      <c r="C26" s="18" t="s">
        <v>18</v>
      </c>
      <c r="D26" s="5">
        <v>1</v>
      </c>
      <c r="E26" s="15"/>
      <c r="F26" s="16">
        <f t="shared" si="1"/>
        <v>0</v>
      </c>
      <c r="G26" s="4"/>
    </row>
    <row r="27" spans="1:7" ht="46.75" customHeight="1" x14ac:dyDescent="0.3">
      <c r="A27" s="17" t="s">
        <v>34</v>
      </c>
      <c r="B27" s="19" t="s">
        <v>67</v>
      </c>
      <c r="C27" s="18" t="s">
        <v>20</v>
      </c>
      <c r="D27" s="5">
        <v>80</v>
      </c>
      <c r="E27" s="15"/>
      <c r="F27" s="16">
        <f t="shared" si="1"/>
        <v>0</v>
      </c>
      <c r="G27" s="4"/>
    </row>
    <row r="28" spans="1:7" ht="46.75" customHeight="1" x14ac:dyDescent="0.3">
      <c r="A28" s="17" t="s">
        <v>35</v>
      </c>
      <c r="B28" s="19" t="s">
        <v>68</v>
      </c>
      <c r="C28" s="18" t="s">
        <v>20</v>
      </c>
      <c r="D28" s="5">
        <v>105</v>
      </c>
      <c r="E28" s="15"/>
      <c r="F28" s="16">
        <f t="shared" si="1"/>
        <v>0</v>
      </c>
      <c r="G28" s="4"/>
    </row>
    <row r="29" spans="1:7" ht="46.75" customHeight="1" x14ac:dyDescent="0.3">
      <c r="A29" s="17" t="s">
        <v>36</v>
      </c>
      <c r="B29" s="19" t="s">
        <v>71</v>
      </c>
      <c r="C29" s="18" t="s">
        <v>20</v>
      </c>
      <c r="D29" s="5">
        <v>300</v>
      </c>
      <c r="E29" s="15"/>
      <c r="F29" s="16">
        <f t="shared" si="1"/>
        <v>0</v>
      </c>
      <c r="G29" s="4"/>
    </row>
    <row r="30" spans="1:7" ht="46.75" customHeight="1" x14ac:dyDescent="0.3">
      <c r="A30" s="17" t="s">
        <v>37</v>
      </c>
      <c r="B30" s="19" t="s">
        <v>72</v>
      </c>
      <c r="C30" s="18" t="s">
        <v>20</v>
      </c>
      <c r="D30" s="5">
        <v>100</v>
      </c>
      <c r="E30" s="15"/>
      <c r="F30" s="16">
        <f t="shared" si="1"/>
        <v>0</v>
      </c>
      <c r="G30" s="4"/>
    </row>
    <row r="31" spans="1:7" ht="46.75" customHeight="1" x14ac:dyDescent="0.3">
      <c r="A31" s="17" t="s">
        <v>38</v>
      </c>
      <c r="B31" s="19" t="s">
        <v>73</v>
      </c>
      <c r="C31" s="18" t="s">
        <v>18</v>
      </c>
      <c r="D31" s="5">
        <v>2</v>
      </c>
      <c r="E31" s="15"/>
      <c r="F31" s="16">
        <f t="shared" si="1"/>
        <v>0</v>
      </c>
      <c r="G31" s="4"/>
    </row>
    <row r="32" spans="1:7" ht="46.75" customHeight="1" x14ac:dyDescent="0.3">
      <c r="A32" s="17" t="s">
        <v>39</v>
      </c>
      <c r="B32" s="19" t="s">
        <v>74</v>
      </c>
      <c r="C32" s="18" t="s">
        <v>20</v>
      </c>
      <c r="D32" s="5">
        <v>271</v>
      </c>
      <c r="E32" s="15"/>
      <c r="F32" s="16">
        <f t="shared" si="1"/>
        <v>0</v>
      </c>
      <c r="G32" s="4"/>
    </row>
    <row r="33" spans="1:7" ht="46.75" customHeight="1" x14ac:dyDescent="0.3">
      <c r="A33" s="17" t="s">
        <v>40</v>
      </c>
      <c r="B33" s="19" t="s">
        <v>75</v>
      </c>
      <c r="C33" s="18" t="s">
        <v>20</v>
      </c>
      <c r="D33" s="5">
        <v>1500</v>
      </c>
      <c r="E33" s="15"/>
      <c r="F33" s="16">
        <f t="shared" si="1"/>
        <v>0</v>
      </c>
      <c r="G33" s="4"/>
    </row>
    <row r="34" spans="1:7" ht="46.75" customHeight="1" x14ac:dyDescent="0.3">
      <c r="A34" s="17" t="s">
        <v>41</v>
      </c>
      <c r="B34" s="19" t="s">
        <v>76</v>
      </c>
      <c r="C34" s="18" t="s">
        <v>17</v>
      </c>
      <c r="D34" s="5">
        <v>80</v>
      </c>
      <c r="E34" s="15"/>
      <c r="F34" s="16">
        <f t="shared" si="1"/>
        <v>0</v>
      </c>
      <c r="G34" s="4"/>
    </row>
    <row r="35" spans="1:7" ht="46.75" customHeight="1" x14ac:dyDescent="0.3">
      <c r="A35" s="17" t="s">
        <v>42</v>
      </c>
      <c r="B35" s="19" t="s">
        <v>77</v>
      </c>
      <c r="C35" s="18" t="s">
        <v>80</v>
      </c>
      <c r="D35" s="5">
        <v>113</v>
      </c>
      <c r="E35" s="15"/>
      <c r="F35" s="16">
        <f t="shared" si="1"/>
        <v>0</v>
      </c>
      <c r="G35" s="4"/>
    </row>
    <row r="36" spans="1:7" ht="46.75" customHeight="1" x14ac:dyDescent="0.3">
      <c r="A36" s="17" t="s">
        <v>43</v>
      </c>
      <c r="B36" s="19" t="s">
        <v>46</v>
      </c>
      <c r="C36" s="18" t="s">
        <v>18</v>
      </c>
      <c r="D36" s="5">
        <v>2</v>
      </c>
      <c r="E36" s="15"/>
      <c r="F36" s="16">
        <f t="shared" si="1"/>
        <v>0</v>
      </c>
      <c r="G36" s="4"/>
    </row>
    <row r="37" spans="1:7" ht="46.75" customHeight="1" x14ac:dyDescent="0.3">
      <c r="A37" s="17" t="s">
        <v>44</v>
      </c>
      <c r="B37" s="19" t="s">
        <v>78</v>
      </c>
      <c r="C37" s="18" t="s">
        <v>18</v>
      </c>
      <c r="D37" s="5">
        <v>1</v>
      </c>
      <c r="E37" s="15"/>
      <c r="F37" s="16">
        <f t="shared" si="1"/>
        <v>0</v>
      </c>
      <c r="G37" s="4"/>
    </row>
    <row r="38" spans="1:7" ht="46.75" customHeight="1" x14ac:dyDescent="0.3">
      <c r="A38" s="17" t="s">
        <v>45</v>
      </c>
      <c r="B38" s="19" t="s">
        <v>79</v>
      </c>
      <c r="C38" s="18" t="s">
        <v>18</v>
      </c>
      <c r="D38" s="5">
        <v>3</v>
      </c>
      <c r="E38" s="15"/>
      <c r="F38" s="16">
        <f t="shared" si="1"/>
        <v>0</v>
      </c>
      <c r="G38" s="4"/>
    </row>
    <row r="39" spans="1:7" ht="22.25" customHeight="1" x14ac:dyDescent="0.3">
      <c r="A39" s="24" t="s">
        <v>19</v>
      </c>
      <c r="B39" s="24"/>
      <c r="C39" s="24"/>
      <c r="D39" s="25"/>
      <c r="E39" s="26"/>
      <c r="F39" s="16">
        <f>SUM(F7:F38)</f>
        <v>0</v>
      </c>
      <c r="G39" s="4"/>
    </row>
    <row r="40" spans="1:7" ht="21" customHeight="1" x14ac:dyDescent="0.3">
      <c r="A40" s="26" t="s">
        <v>0</v>
      </c>
      <c r="B40" s="27"/>
      <c r="C40" s="27"/>
      <c r="D40" s="27"/>
      <c r="E40" s="27"/>
      <c r="F40" s="16">
        <f>SUM(F39*0.21)</f>
        <v>0</v>
      </c>
      <c r="G40" s="4"/>
    </row>
    <row r="41" spans="1:7" ht="27.5" customHeight="1" x14ac:dyDescent="0.3">
      <c r="A41" s="26" t="s">
        <v>21</v>
      </c>
      <c r="B41" s="27"/>
      <c r="C41" s="27"/>
      <c r="D41" s="27"/>
      <c r="E41" s="27"/>
      <c r="F41" s="16">
        <f>SUM(F39*1.21)</f>
        <v>0</v>
      </c>
      <c r="G41" s="4"/>
    </row>
    <row r="42" spans="1:7" x14ac:dyDescent="0.3">
      <c r="G42" s="4"/>
    </row>
    <row r="43" spans="1:7" x14ac:dyDescent="0.3">
      <c r="A43" s="21" t="s">
        <v>81</v>
      </c>
      <c r="B43" s="21"/>
      <c r="C43" s="21"/>
      <c r="D43" s="21"/>
      <c r="E43" s="21"/>
      <c r="F43" s="21"/>
    </row>
    <row r="44" spans="1:7" ht="32" customHeight="1" x14ac:dyDescent="0.3">
      <c r="A44" s="21"/>
      <c r="B44" s="21"/>
      <c r="C44" s="21"/>
      <c r="D44" s="21"/>
      <c r="E44" s="21"/>
      <c r="F44" s="21"/>
    </row>
    <row r="45" spans="1:7" x14ac:dyDescent="0.3">
      <c r="F45" s="3"/>
    </row>
    <row r="48" spans="1:7" x14ac:dyDescent="0.3">
      <c r="D48" s="1"/>
    </row>
    <row r="49" spans="4:4" x14ac:dyDescent="0.3">
      <c r="D49" s="1"/>
    </row>
  </sheetData>
  <sheetProtection formatCells="0" selectLockedCells="1"/>
  <mergeCells count="6">
    <mergeCell ref="A43:F44"/>
    <mergeCell ref="C1:F1"/>
    <mergeCell ref="B3:F3"/>
    <mergeCell ref="A39:E39"/>
    <mergeCell ref="A40:E40"/>
    <mergeCell ref="A41:E41"/>
  </mergeCells>
  <pageMargins left="0.7" right="0.7" top="0.75" bottom="0.75" header="0.3" footer="0.3"/>
  <pageSetup orientation="portrait" horizontalDpi="300" r:id="rId1"/>
  <ignoredErrors>
    <ignoredError sqref="F7:F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Janina Škoda</cp:lastModifiedBy>
  <cp:revision/>
  <dcterms:created xsi:type="dcterms:W3CDTF">2022-09-28T11:58:22Z</dcterms:created>
  <dcterms:modified xsi:type="dcterms:W3CDTF">2025-12-16T17:54:11Z</dcterms:modified>
  <cp:category/>
  <cp:contentStatus/>
</cp:coreProperties>
</file>