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2. SUPAPRASTINTI konkursai\2544 Anesteziologinis echoskopas\CVPIS\"/>
    </mc:Choice>
  </mc:AlternateContent>
  <xr:revisionPtr revIDLastSave="0" documentId="13_ncr:1_{041887FC-7E16-46C9-B1B1-AAC9E2BF19D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H76" i="1" l="1"/>
  <c r="G34" i="1"/>
  <c r="H75" i="1" s="1"/>
  <c r="G21" i="1"/>
  <c r="G75" i="1" l="1"/>
  <c r="G76" i="1" s="1"/>
  <c r="G77" i="1" s="1"/>
</calcChain>
</file>

<file path=xl/sharedStrings.xml><?xml version="1.0" encoding="utf-8"?>
<sst xmlns="http://schemas.openxmlformats.org/spreadsheetml/2006/main" count="153" uniqueCount="149">
  <si>
    <t>PIRKIMO SĄLYGŲ PRIEDAS "PASIŪLYMO FORMA"</t>
  </si>
  <si>
    <t>MEDICININĖ ĮRANGA ANESTEZIOLOGINIS ECHOSKOPAS - 1 VNT.</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</si>
  <si>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</si>
  <si>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</si>
  <si>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</si>
  <si>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</si>
  <si>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</si>
  <si>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</si>
  <si>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</si>
  <si>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</si>
  <si>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</si>
  <si>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</si>
  <si>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</si>
  <si>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</si>
  <si>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</si>
  <si>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</si>
  <si>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</si>
  <si>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</si>
  <si>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</si>
  <si>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</si>
  <si>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</si>
  <si>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</si>
  <si>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</si>
  <si>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</si>
  <si>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</si>
  <si>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</si>
  <si>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</si>
  <si>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</si>
  <si>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</si>
  <si>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</si>
  <si>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</si>
  <si>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</si>
  <si>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</si>
  <si>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</si>
  <si>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 xml:space="preserve">Gamintojas, modelis, prekės kodas </t>
  </si>
  <si>
    <t>Siūlomos įrangos konkreti parametro reikšmė</t>
  </si>
  <si>
    <t>Dokumento, kuriame yra nurodyta įrangos reikalaujamo parametro konkreti reikšmė (atitiktis) pavadinimas ir puslapio  Nr.</t>
  </si>
  <si>
    <t>1.1.</t>
  </si>
  <si>
    <t>Ultragarsinė diagnostikos sitema</t>
  </si>
  <si>
    <t>vnt</t>
  </si>
  <si>
    <t>1.1.1.</t>
  </si>
  <si>
    <t>Taikymo sritys:	Kardiologiniai, nervų, arterijų, venų, plaučių, muskuloskeletiniai, stuburo ir abdominaliniai tyrimai</t>
  </si>
  <si>
    <t>1.1.2.</t>
  </si>
  <si>
    <t>Ekranas atlenkiamas:	 Ekrano įstrižainė ne mažiau kaip 35 cm</t>
  </si>
  <si>
    <t>1.1.3.</t>
  </si>
  <si>
    <t>Ekranas atlenkiamas: Ekrano raika ne mažesnė kaip 1920 x 1080 taškų</t>
  </si>
  <si>
    <t>1.1.4.</t>
  </si>
  <si>
    <t>Ekranas atlenkiamas: Ekranas atlenkiamas ne mažiau kaip 100 laipsnių kampu</t>
  </si>
  <si>
    <t>1.1.5.</t>
  </si>
  <si>
    <t>Valdymo ekranas: Lietimui jautrus ekranas nuo horizontalios pozicijos yra pakreiptas ne mažiau kaip 20 laipsnių</t>
  </si>
  <si>
    <t>1.1.6.</t>
  </si>
  <si>
    <t>Tiesioginio valdymo mygtukai: 	Stiprinimo, gylio, darbo režimo, matavimų pasirinkimui</t>
  </si>
  <si>
    <t>1.1.7.</t>
  </si>
  <si>
    <t>Darbo režimai: 	2D, M, spalvinis galios dopleris, spektrinis dopleris</t>
  </si>
  <si>
    <t>1.1.8.</t>
  </si>
  <si>
    <t>Palaikomas daviklių dažnio diapazonas, ne siauresnis: Nuo 1 iki 19 MHz</t>
  </si>
  <si>
    <t>1.1.9.</t>
  </si>
  <si>
    <t>Dinaminis diapazonas, ne mažesnis: 180 dB</t>
  </si>
  <si>
    <t>1.1.10.</t>
  </si>
  <si>
    <t>Tyrimų protokolai: FAST, eFAST, DVT (angl. deep vein thrombosis) arba lygiaverčiai</t>
  </si>
  <si>
    <t>1.1.11.</t>
  </si>
  <si>
    <t>Audinių harmoninio vaizdavimo programa: Būtina</t>
  </si>
  <si>
    <t>1.1.12.</t>
  </si>
  <si>
    <t>Pilkumo skalės lygiai, ne mažiau	 250</t>
  </si>
  <si>
    <t>1.1.13.</t>
  </si>
  <si>
    <t>Greita darbo pradžia: Skenavimo pradžios laikas nuo prietaiso įjungimo ne ilgesnis nei 40 sekundžių</t>
  </si>
  <si>
    <t>1.1.14.</t>
  </si>
  <si>
    <t>Plačiajuostis linijinis daviklis: Darbinių dažnių diapazonas nuo 4 iki 15 MHz, ne siauresnis</t>
  </si>
  <si>
    <t>1.1.15.</t>
  </si>
  <si>
    <t xml:space="preserve">Plačiajuostis linijinis daviklis: Plotis 50 ± 2 mm. </t>
  </si>
  <si>
    <t>1.1.16.</t>
  </si>
  <si>
    <t>Plačiajuostis linijinis daviklis: Skenavimo gylis 6 cm, ne mažiau.</t>
  </si>
  <si>
    <t>1.1.17.</t>
  </si>
  <si>
    <t>Plačiajuostis linijinis daviklis: Davikis turi centrinės linijos žymeklį</t>
  </si>
  <si>
    <t>1.1.18.</t>
  </si>
  <si>
    <t>Plačiajuostis konveksinis daviklis: Darbinių dažnių diapazonas nuo 1 iki 5 MHz, ne siauresnis</t>
  </si>
  <si>
    <t>1.1.19.</t>
  </si>
  <si>
    <t>Plačiajuostis konveksinis daviklis: Skenavimo gylis 30 cm, ne mažiau</t>
  </si>
  <si>
    <t>1.1.20.</t>
  </si>
  <si>
    <t>Plačiajuostis konveksinis daviklis: Davikis turi centrinės linijos žymeklį</t>
  </si>
  <si>
    <t>1.1.21.</t>
  </si>
  <si>
    <t>Aparate integruota edukacinė programinė įranga - Būtina</t>
  </si>
  <si>
    <t>1.1.22.</t>
  </si>
  <si>
    <t>Procedūrinis darbo režimas: Neleidžia sistemai išsijungti ar pereiti į budėjimo režimą ilgą laiką neliečiant ekrano</t>
  </si>
  <si>
    <t>1.1.23.</t>
  </si>
  <si>
    <t>Daviklių jungtys	: Ne mažiau kaip 3 (galima siūlyti šakotuvą)</t>
  </si>
  <si>
    <t>1.1.24.</t>
  </si>
  <si>
    <t>Kadrų atmintis 	Ne mažiau 300 MB arba ne mažiau 600s</t>
  </si>
  <si>
    <t>1.1.25.</t>
  </si>
  <si>
    <t>Atsparumas aplinkos poveikiui: Daviklių atsparumas skysčiams IPX7, ne prastesnis</t>
  </si>
  <si>
    <t>1.1.26.</t>
  </si>
  <si>
    <t>Lengvai transportuojamas Echoskopo svoris ne daugiau 8 kg arba sistema komplektuojama su vežimėliu</t>
  </si>
  <si>
    <t>1.1.27.</t>
  </si>
  <si>
    <t>Vaizdų eksportavimo formatai:	Vaizdų ir video įrašų eksportavimo formatai MP4 arba AVI, JPEG, BMP</t>
  </si>
  <si>
    <t>1.1.28.</t>
  </si>
  <si>
    <t>Vaizdo didinimo funkcija: Būtina</t>
  </si>
  <si>
    <t>1.1.29.</t>
  </si>
  <si>
    <t>Išorinės jungtys: Eterneto, USB ne mažiau trijų</t>
  </si>
  <si>
    <t>1.1.30.</t>
  </si>
  <si>
    <t>Bevielio ryšio sąsaja integruota aparate: 	Būtina</t>
  </si>
  <si>
    <t>1.1.31.</t>
  </si>
  <si>
    <t>Kompaktiškas vežimėlis su krepšiu priedams: Pagrindo dydis ne daugiau 70cm x 70cm</t>
  </si>
  <si>
    <t>1.1.32.</t>
  </si>
  <si>
    <t>Kompaktiškas vežimėlis su krepšiu priedams: 	4 ratukai su stabžiais</t>
  </si>
  <si>
    <t>1.1.33.</t>
  </si>
  <si>
    <t>Maitinimas iš akumuliatorių: Darbas iš integruotų ličio jonų akumuliatorių, ne mažiau trijų valandų</t>
  </si>
  <si>
    <t>1.1.34.</t>
  </si>
  <si>
    <t>Įrangos instaliavimas: Pateikti gamintojo įgaliojimą ir inžinieriaus apsimokymo sertifikatą įrangos instaliacijai</t>
  </si>
  <si>
    <t>1.1.35.</t>
  </si>
  <si>
    <t xml:space="preserve">Garantinis aptarnavimas ne mažiau 5 metai </t>
  </si>
  <si>
    <t>1.1.36.</t>
  </si>
  <si>
    <t>Siūlomos įrangos žymėjimas CE ženklu: Būtinas, pateikti atitinkamą deklaraciją arba sertifikatą</t>
  </si>
  <si>
    <t>1.1.37.</t>
  </si>
  <si>
    <t>Pateikiama dokumentacija: Kartu su įranga pateikiama naudojimo instrukcija anglų ir lietuvių kalba.</t>
  </si>
  <si>
    <t>1.1.38.</t>
  </si>
  <si>
    <t>T1 Automatinė adatos vizualizacijos programinė įranga išryškina linijines struktūras pažymėtame plote ir automatiškai prisitaiko pagal adatos įvedimo kampą(Taip/Ne)</t>
  </si>
  <si>
    <t>1.1.39.</t>
  </si>
  <si>
    <t>T2 Echoskopas ir davikliai atsparūs smūgiams – atlaiko kritimą iš 100 ±10 cm aukščio (Taip/Ne)</t>
  </si>
  <si>
    <t>1.1.40.</t>
  </si>
  <si>
    <t>T3 Atsparumas aplinkos poveikiui – ne blogiau nei IP22(Taip/Ne)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</si>
  <si>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</si>
  <si>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</si>
  <si>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</si>
  <si>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</si>
  <si>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</si>
  <si>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</si>
  <si>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</si>
  <si>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</si>
  <si>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</si>
  <si>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</si>
  <si>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</si>
  <si>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</si>
  <si>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</si>
  <si>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</si>
  <si>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</si>
  <si>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</si>
  <si>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</si>
  <si>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</si>
  <si>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</si>
  <si>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</si>
  <si>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</si>
  <si>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</si>
  <si>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</si>
  <si>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</si>
  <si>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</si>
  <si>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</si>
  <si>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</si>
  <si>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</si>
  <si>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2544 2025-12-16 12:41:26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</si>
</sst>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5" borderId="0" xfId="0" applyFont="1" applyFill="1" applyAlignment="1" applyProtection="1">
      <alignment wrapText="1"/>
      <protection locked="0"/>
    </xf>
    <xf numFmtId="0" fontId="1" fillId="4" borderId="0" xfId="0" applyFont="1" applyFill="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wrapText="1"/>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77"/>
  <sheetViews>
    <sheetView tabSelected="1" topLeftCell="A64" workbookViewId="0">
      <selection activeCell="B74" sqref="B74"/>
    </sheetView>
  </sheetViews>
  <sheetFormatPr defaultColWidth="10.875" defaultRowHeight="15" x14ac:dyDescent="0.25"/>
  <cols>
    <col min="1" max="1" width="7.125" style="1" customWidth="1"/>
    <col min="2" max="2" width="37.625" style="1" customWidth="1"/>
    <col min="3" max="3" width="10.25" style="1" customWidth="1"/>
    <col min="4" max="4" width="11.75" style="1" customWidth="1"/>
    <col min="5" max="5" width="14.625" style="1" customWidth="1"/>
    <col min="6" max="6" width="13.25" style="1" customWidth="1"/>
    <col min="7" max="7" width="12.5" style="1" customWidth="1"/>
    <col min="8" max="8" width="21.875" style="1" customWidth="1"/>
    <col min="9" max="9" width="39.3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5" t="s">
        <v>11</v>
      </c>
      <c r="B16" s="42"/>
      <c r="C16" s="33"/>
      <c r="D16" s="34"/>
      <c r="E16" s="34"/>
      <c r="F16" s="35"/>
    </row>
    <row r="17" spans="1:7" ht="15.95" customHeight="1" x14ac:dyDescent="0.25">
      <c r="A17" s="36" t="s">
        <v>12</v>
      </c>
      <c r="B17" s="37"/>
      <c r="C17" s="33"/>
      <c r="D17" s="34"/>
      <c r="E17" s="34"/>
      <c r="F17" s="35"/>
    </row>
    <row r="18" spans="1:7" ht="30" customHeight="1" x14ac:dyDescent="0.25">
      <c r="A18" s="36" t="s">
        <v>13</v>
      </c>
      <c r="B18" s="37"/>
      <c r="C18" s="33"/>
      <c r="D18" s="34"/>
      <c r="E18" s="34"/>
      <c r="F18" s="35"/>
    </row>
    <row r="19" spans="1:7" ht="48" customHeight="1" x14ac:dyDescent="0.25">
      <c r="A19" s="36" t="s">
        <v>14</v>
      </c>
      <c r="B19" s="37"/>
      <c r="C19" s="33"/>
      <c r="D19" s="34"/>
      <c r="E19" s="34"/>
      <c r="F19" s="35"/>
    </row>
    <row r="20" spans="1:7" ht="54.95" customHeight="1" x14ac:dyDescent="0.25">
      <c r="A20" s="36" t="s">
        <v>15</v>
      </c>
      <c r="B20" s="37"/>
      <c r="C20" s="33"/>
      <c r="D20" s="34"/>
      <c r="E20" s="34"/>
      <c r="F20" s="35"/>
    </row>
    <row r="21" spans="1:7" ht="105" customHeight="1" x14ac:dyDescent="0.25">
      <c r="A21" s="38" t="s">
        <v>16</v>
      </c>
      <c r="B21" s="39"/>
      <c r="C21" s="43"/>
      <c r="D21" s="44"/>
      <c r="E21" s="44"/>
      <c r="F21" s="44"/>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ht="48" customHeight="1" x14ac:dyDescent="0.25">
      <c r="A30" s="30" t="s">
        <v>24</v>
      </c>
      <c r="B30" s="31"/>
      <c r="C30" s="31"/>
      <c r="D30" s="25"/>
    </row>
    <row r="31" spans="1:7" x14ac:dyDescent="0.25">
      <c r="A31" s="15" t="s">
        <v>25</v>
      </c>
    </row>
    <row r="32" spans="1:7" x14ac:dyDescent="0.25">
      <c r="A32" s="13" t="s">
        <v>26</v>
      </c>
    </row>
    <row r="33" spans="1:10" s="12" customFormat="1" ht="75" x14ac:dyDescent="0.25">
      <c r="A33" s="29" t="s">
        <v>27</v>
      </c>
      <c r="B33" s="29" t="s">
        <v>28</v>
      </c>
      <c r="C33" s="29" t="s">
        <v>29</v>
      </c>
      <c r="D33" s="29" t="s">
        <v>30</v>
      </c>
      <c r="E33" s="29" t="s">
        <v>31</v>
      </c>
      <c r="F33" s="29" t="s">
        <v>32</v>
      </c>
      <c r="G33" s="29" t="s">
        <v>33</v>
      </c>
      <c r="H33" s="29" t="s">
        <v>34</v>
      </c>
      <c r="I33" s="29" t="s">
        <v>35</v>
      </c>
      <c r="J33" s="29" t="s">
        <v>36</v>
      </c>
    </row>
    <row r="34" spans="1:10" ht="33.75" customHeight="1" x14ac:dyDescent="0.25">
      <c r="A34" s="16" t="s">
        <v>37</v>
      </c>
      <c r="B34" s="23" t="s">
        <v>38</v>
      </c>
      <c r="C34" s="16">
        <v>1</v>
      </c>
      <c r="D34" s="16"/>
      <c r="E34" s="16" t="s">
        <v>39</v>
      </c>
      <c r="F34" s="27"/>
      <c r="G34" s="23" t="str">
        <f>IF(ISBLANK(F34),"", PRODUCT(C34,F34))</f>
        <v/>
      </c>
      <c r="H34" s="28"/>
      <c r="I34" s="23"/>
      <c r="J34" s="23"/>
    </row>
    <row r="35" spans="1:10" ht="45" x14ac:dyDescent="0.25">
      <c r="A35" s="16" t="s">
        <v>40</v>
      </c>
      <c r="B35" s="23" t="s">
        <v>41</v>
      </c>
      <c r="C35" s="16"/>
      <c r="D35" s="16"/>
      <c r="E35" s="16"/>
      <c r="F35" s="23"/>
      <c r="G35" s="23"/>
      <c r="H35" s="23"/>
      <c r="I35" s="28"/>
      <c r="J35" s="28"/>
    </row>
    <row r="36" spans="1:10" ht="30" x14ac:dyDescent="0.25">
      <c r="A36" s="16" t="s">
        <v>42</v>
      </c>
      <c r="B36" s="23" t="s">
        <v>43</v>
      </c>
      <c r="C36" s="16"/>
      <c r="D36" s="16"/>
      <c r="E36" s="16"/>
      <c r="F36" s="23"/>
      <c r="G36" s="23"/>
      <c r="H36" s="23"/>
      <c r="I36" s="28"/>
      <c r="J36" s="28"/>
    </row>
    <row r="37" spans="1:10" ht="30" x14ac:dyDescent="0.25">
      <c r="A37" s="16" t="s">
        <v>44</v>
      </c>
      <c r="B37" s="23" t="s">
        <v>45</v>
      </c>
      <c r="C37" s="16"/>
      <c r="D37" s="16"/>
      <c r="E37" s="16"/>
      <c r="F37" s="23"/>
      <c r="G37" s="23"/>
      <c r="H37" s="23"/>
      <c r="I37" s="28"/>
      <c r="J37" s="28"/>
    </row>
    <row r="38" spans="1:10" ht="30" x14ac:dyDescent="0.25">
      <c r="A38" s="16" t="s">
        <v>46</v>
      </c>
      <c r="B38" s="23" t="s">
        <v>47</v>
      </c>
      <c r="C38" s="16"/>
      <c r="D38" s="16"/>
      <c r="E38" s="16"/>
      <c r="F38" s="23"/>
      <c r="G38" s="23"/>
      <c r="H38" s="23"/>
      <c r="I38" s="28"/>
      <c r="J38" s="28"/>
    </row>
    <row r="39" spans="1:10" ht="45" x14ac:dyDescent="0.25">
      <c r="A39" s="16" t="s">
        <v>48</v>
      </c>
      <c r="B39" s="23" t="s">
        <v>49</v>
      </c>
      <c r="C39" s="16"/>
      <c r="D39" s="16"/>
      <c r="E39" s="16"/>
      <c r="F39" s="23"/>
      <c r="G39" s="23"/>
      <c r="H39" s="23"/>
      <c r="I39" s="28"/>
      <c r="J39" s="28"/>
    </row>
    <row r="40" spans="1:10" ht="30" x14ac:dyDescent="0.25">
      <c r="A40" s="16" t="s">
        <v>50</v>
      </c>
      <c r="B40" s="23" t="s">
        <v>51</v>
      </c>
      <c r="C40" s="16"/>
      <c r="D40" s="16"/>
      <c r="E40" s="16"/>
      <c r="F40" s="23"/>
      <c r="G40" s="23"/>
      <c r="H40" s="23"/>
      <c r="I40" s="28"/>
      <c r="J40" s="28"/>
    </row>
    <row r="41" spans="1:10" ht="30" x14ac:dyDescent="0.25">
      <c r="A41" s="16" t="s">
        <v>52</v>
      </c>
      <c r="B41" s="23" t="s">
        <v>53</v>
      </c>
      <c r="C41" s="16"/>
      <c r="D41" s="16"/>
      <c r="E41" s="16"/>
      <c r="F41" s="23"/>
      <c r="G41" s="23"/>
      <c r="H41" s="23"/>
      <c r="I41" s="28"/>
      <c r="J41" s="28"/>
    </row>
    <row r="42" spans="1:10" ht="30" x14ac:dyDescent="0.25">
      <c r="A42" s="16" t="s">
        <v>54</v>
      </c>
      <c r="B42" s="23" t="s">
        <v>55</v>
      </c>
      <c r="C42" s="16"/>
      <c r="D42" s="16"/>
      <c r="E42" s="16"/>
      <c r="F42" s="23"/>
      <c r="G42" s="23"/>
      <c r="H42" s="23"/>
      <c r="I42" s="28"/>
      <c r="J42" s="28"/>
    </row>
    <row r="43" spans="1:10" x14ac:dyDescent="0.25">
      <c r="A43" s="16" t="s">
        <v>56</v>
      </c>
      <c r="B43" s="23" t="s">
        <v>57</v>
      </c>
      <c r="C43" s="16"/>
      <c r="D43" s="16"/>
      <c r="E43" s="16"/>
      <c r="F43" s="23"/>
      <c r="G43" s="23"/>
      <c r="H43" s="23"/>
      <c r="I43" s="28"/>
      <c r="J43" s="28"/>
    </row>
    <row r="44" spans="1:10" ht="30" x14ac:dyDescent="0.25">
      <c r="A44" s="16" t="s">
        <v>58</v>
      </c>
      <c r="B44" s="23" t="s">
        <v>59</v>
      </c>
      <c r="C44" s="16"/>
      <c r="D44" s="16"/>
      <c r="E44" s="16"/>
      <c r="F44" s="23"/>
      <c r="G44" s="23"/>
      <c r="H44" s="23"/>
      <c r="I44" s="28"/>
      <c r="J44" s="28"/>
    </row>
    <row r="45" spans="1:10" ht="30.75" customHeight="1" x14ac:dyDescent="0.25">
      <c r="A45" s="16" t="s">
        <v>60</v>
      </c>
      <c r="B45" s="23" t="s">
        <v>61</v>
      </c>
      <c r="C45" s="16"/>
      <c r="D45" s="16"/>
      <c r="E45" s="16"/>
      <c r="F45" s="23"/>
      <c r="G45" s="23"/>
      <c r="H45" s="23"/>
      <c r="I45" s="28"/>
      <c r="J45" s="28"/>
    </row>
    <row r="46" spans="1:10" x14ac:dyDescent="0.25">
      <c r="A46" s="16" t="s">
        <v>62</v>
      </c>
      <c r="B46" s="23" t="s">
        <v>63</v>
      </c>
      <c r="C46" s="16"/>
      <c r="D46" s="16"/>
      <c r="E46" s="16"/>
      <c r="F46" s="23"/>
      <c r="G46" s="23"/>
      <c r="H46" s="23"/>
      <c r="I46" s="28"/>
      <c r="J46" s="28"/>
    </row>
    <row r="47" spans="1:10" ht="43.5" customHeight="1" x14ac:dyDescent="0.25">
      <c r="A47" s="16" t="s">
        <v>64</v>
      </c>
      <c r="B47" s="23" t="s">
        <v>65</v>
      </c>
      <c r="C47" s="16"/>
      <c r="D47" s="16"/>
      <c r="E47" s="16"/>
      <c r="F47" s="23"/>
      <c r="G47" s="23"/>
      <c r="H47" s="23"/>
      <c r="I47" s="28"/>
      <c r="J47" s="28"/>
    </row>
    <row r="48" spans="1:10" ht="30" x14ac:dyDescent="0.25">
      <c r="A48" s="16" t="s">
        <v>66</v>
      </c>
      <c r="B48" s="23" t="s">
        <v>67</v>
      </c>
      <c r="C48" s="16"/>
      <c r="D48" s="16"/>
      <c r="E48" s="16"/>
      <c r="F48" s="23"/>
      <c r="G48" s="23"/>
      <c r="H48" s="23"/>
      <c r="I48" s="28"/>
      <c r="J48" s="28"/>
    </row>
    <row r="49" spans="1:10" x14ac:dyDescent="0.25">
      <c r="A49" s="16" t="s">
        <v>68</v>
      </c>
      <c r="B49" s="23" t="s">
        <v>69</v>
      </c>
      <c r="C49" s="16"/>
      <c r="D49" s="16"/>
      <c r="E49" s="16"/>
      <c r="F49" s="23"/>
      <c r="G49" s="23"/>
      <c r="H49" s="23"/>
      <c r="I49" s="28"/>
      <c r="J49" s="28"/>
    </row>
    <row r="50" spans="1:10" ht="30" x14ac:dyDescent="0.25">
      <c r="A50" s="16" t="s">
        <v>70</v>
      </c>
      <c r="B50" s="23" t="s">
        <v>71</v>
      </c>
      <c r="C50" s="16"/>
      <c r="D50" s="16"/>
      <c r="E50" s="16"/>
      <c r="F50" s="23"/>
      <c r="G50" s="23"/>
      <c r="H50" s="23"/>
      <c r="I50" s="28"/>
      <c r="J50" s="28"/>
    </row>
    <row r="51" spans="1:10" ht="30" x14ac:dyDescent="0.25">
      <c r="A51" s="16" t="s">
        <v>72</v>
      </c>
      <c r="B51" s="23" t="s">
        <v>73</v>
      </c>
      <c r="C51" s="16"/>
      <c r="D51" s="16"/>
      <c r="E51" s="16"/>
      <c r="F51" s="23"/>
      <c r="G51" s="23"/>
      <c r="H51" s="23"/>
      <c r="I51" s="28"/>
      <c r="J51" s="28"/>
    </row>
    <row r="52" spans="1:10" ht="34.5" customHeight="1" x14ac:dyDescent="0.25">
      <c r="A52" s="16" t="s">
        <v>74</v>
      </c>
      <c r="B52" s="23" t="s">
        <v>75</v>
      </c>
      <c r="C52" s="16"/>
      <c r="D52" s="16"/>
      <c r="E52" s="16"/>
      <c r="F52" s="23"/>
      <c r="G52" s="23"/>
      <c r="H52" s="23"/>
      <c r="I52" s="28"/>
      <c r="J52" s="28"/>
    </row>
    <row r="53" spans="1:10" ht="30" x14ac:dyDescent="0.25">
      <c r="A53" s="16" t="s">
        <v>76</v>
      </c>
      <c r="B53" s="23" t="s">
        <v>77</v>
      </c>
      <c r="C53" s="16"/>
      <c r="D53" s="16"/>
      <c r="E53" s="16"/>
      <c r="F53" s="23"/>
      <c r="G53" s="23"/>
      <c r="H53" s="23"/>
      <c r="I53" s="28"/>
      <c r="J53" s="28"/>
    </row>
    <row r="54" spans="1:10" ht="30" x14ac:dyDescent="0.25">
      <c r="A54" s="16" t="s">
        <v>78</v>
      </c>
      <c r="B54" s="23" t="s">
        <v>79</v>
      </c>
      <c r="C54" s="16"/>
      <c r="D54" s="16"/>
      <c r="E54" s="16"/>
      <c r="F54" s="23"/>
      <c r="G54" s="23"/>
      <c r="H54" s="23"/>
      <c r="I54" s="28"/>
      <c r="J54" s="28"/>
    </row>
    <row r="55" spans="1:10" ht="30" x14ac:dyDescent="0.25">
      <c r="A55" s="16" t="s">
        <v>80</v>
      </c>
      <c r="B55" s="23" t="s">
        <v>81</v>
      </c>
      <c r="C55" s="16"/>
      <c r="D55" s="16"/>
      <c r="E55" s="16"/>
      <c r="F55" s="23"/>
      <c r="G55" s="23"/>
      <c r="H55" s="23"/>
      <c r="I55" s="28"/>
      <c r="J55" s="28"/>
    </row>
    <row r="56" spans="1:10" ht="42.75" customHeight="1" x14ac:dyDescent="0.25">
      <c r="A56" s="16" t="s">
        <v>82</v>
      </c>
      <c r="B56" s="23" t="s">
        <v>83</v>
      </c>
      <c r="C56" s="16"/>
      <c r="D56" s="16"/>
      <c r="E56" s="16"/>
      <c r="F56" s="23"/>
      <c r="G56" s="23"/>
      <c r="H56" s="23"/>
      <c r="I56" s="28"/>
      <c r="J56" s="28"/>
    </row>
    <row r="57" spans="1:10" ht="30" x14ac:dyDescent="0.25">
      <c r="A57" s="16" t="s">
        <v>84</v>
      </c>
      <c r="B57" s="23" t="s">
        <v>85</v>
      </c>
      <c r="C57" s="16"/>
      <c r="D57" s="16"/>
      <c r="E57" s="16"/>
      <c r="F57" s="23"/>
      <c r="G57" s="23"/>
      <c r="H57" s="23"/>
      <c r="I57" s="28"/>
      <c r="J57" s="28"/>
    </row>
    <row r="58" spans="1:10" ht="27" customHeight="1" x14ac:dyDescent="0.25">
      <c r="A58" s="16" t="s">
        <v>86</v>
      </c>
      <c r="B58" s="23" t="s">
        <v>87</v>
      </c>
      <c r="C58" s="16"/>
      <c r="D58" s="16"/>
      <c r="E58" s="16"/>
      <c r="F58" s="23"/>
      <c r="G58" s="23"/>
      <c r="H58" s="23"/>
      <c r="I58" s="28"/>
      <c r="J58" s="28"/>
    </row>
    <row r="59" spans="1:10" ht="30" x14ac:dyDescent="0.25">
      <c r="A59" s="16" t="s">
        <v>88</v>
      </c>
      <c r="B59" s="23" t="s">
        <v>89</v>
      </c>
      <c r="C59" s="16"/>
      <c r="D59" s="16"/>
      <c r="E59" s="16"/>
      <c r="F59" s="23"/>
      <c r="G59" s="23"/>
      <c r="H59" s="23"/>
      <c r="I59" s="28"/>
      <c r="J59" s="28"/>
    </row>
    <row r="60" spans="1:10" ht="42" customHeight="1" x14ac:dyDescent="0.25">
      <c r="A60" s="16" t="s">
        <v>90</v>
      </c>
      <c r="B60" s="23" t="s">
        <v>91</v>
      </c>
      <c r="C60" s="16"/>
      <c r="D60" s="16"/>
      <c r="E60" s="16"/>
      <c r="F60" s="23"/>
      <c r="G60" s="23"/>
      <c r="H60" s="23"/>
      <c r="I60" s="28"/>
      <c r="J60" s="28"/>
    </row>
    <row r="61" spans="1:10" ht="48" customHeight="1" x14ac:dyDescent="0.25">
      <c r="A61" s="16" t="s">
        <v>92</v>
      </c>
      <c r="B61" s="23" t="s">
        <v>93</v>
      </c>
      <c r="C61" s="16"/>
      <c r="D61" s="16"/>
      <c r="E61" s="16"/>
      <c r="F61" s="23"/>
      <c r="G61" s="23"/>
      <c r="H61" s="23"/>
      <c r="I61" s="28"/>
      <c r="J61" s="28"/>
    </row>
    <row r="62" spans="1:10" x14ac:dyDescent="0.25">
      <c r="A62" s="16" t="s">
        <v>94</v>
      </c>
      <c r="B62" s="23" t="s">
        <v>95</v>
      </c>
      <c r="C62" s="16"/>
      <c r="D62" s="16"/>
      <c r="E62" s="16"/>
      <c r="F62" s="23"/>
      <c r="G62" s="23"/>
      <c r="H62" s="23"/>
      <c r="I62" s="28"/>
      <c r="J62" s="28"/>
    </row>
    <row r="63" spans="1:10" x14ac:dyDescent="0.25">
      <c r="A63" s="16" t="s">
        <v>96</v>
      </c>
      <c r="B63" s="23" t="s">
        <v>97</v>
      </c>
      <c r="C63" s="16"/>
      <c r="D63" s="16"/>
      <c r="E63" s="16"/>
      <c r="F63" s="23"/>
      <c r="G63" s="23"/>
      <c r="H63" s="23"/>
      <c r="I63" s="28"/>
      <c r="J63" s="28"/>
    </row>
    <row r="64" spans="1:10" x14ac:dyDescent="0.25">
      <c r="A64" s="16" t="s">
        <v>98</v>
      </c>
      <c r="B64" s="23" t="s">
        <v>99</v>
      </c>
      <c r="C64" s="16"/>
      <c r="D64" s="16"/>
      <c r="E64" s="16"/>
      <c r="F64" s="23"/>
      <c r="G64" s="23"/>
      <c r="H64" s="23"/>
      <c r="I64" s="28"/>
      <c r="J64" s="28"/>
    </row>
    <row r="65" spans="1:10" ht="30" x14ac:dyDescent="0.25">
      <c r="A65" s="16" t="s">
        <v>100</v>
      </c>
      <c r="B65" s="23" t="s">
        <v>101</v>
      </c>
      <c r="C65" s="16"/>
      <c r="D65" s="16"/>
      <c r="E65" s="16"/>
      <c r="F65" s="23"/>
      <c r="G65" s="23"/>
      <c r="H65" s="23"/>
      <c r="I65" s="28"/>
      <c r="J65" s="28"/>
    </row>
    <row r="66" spans="1:10" ht="30" x14ac:dyDescent="0.25">
      <c r="A66" s="16" t="s">
        <v>102</v>
      </c>
      <c r="B66" s="23" t="s">
        <v>103</v>
      </c>
      <c r="C66" s="16"/>
      <c r="D66" s="16"/>
      <c r="E66" s="16"/>
      <c r="F66" s="23"/>
      <c r="G66" s="23"/>
      <c r="H66" s="23"/>
      <c r="I66" s="28"/>
      <c r="J66" s="28"/>
    </row>
    <row r="67" spans="1:10" ht="48.75" customHeight="1" x14ac:dyDescent="0.25">
      <c r="A67" s="16" t="s">
        <v>104</v>
      </c>
      <c r="B67" s="23" t="s">
        <v>105</v>
      </c>
      <c r="C67" s="16"/>
      <c r="D67" s="16"/>
      <c r="E67" s="16"/>
      <c r="F67" s="23"/>
      <c r="G67" s="23"/>
      <c r="H67" s="23"/>
      <c r="I67" s="28"/>
      <c r="J67" s="28"/>
    </row>
    <row r="68" spans="1:10" ht="45.75" customHeight="1" x14ac:dyDescent="0.25">
      <c r="A68" s="16" t="s">
        <v>106</v>
      </c>
      <c r="B68" s="23" t="s">
        <v>107</v>
      </c>
      <c r="C68" s="16"/>
      <c r="D68" s="16"/>
      <c r="E68" s="16"/>
      <c r="F68" s="23"/>
      <c r="G68" s="23"/>
      <c r="H68" s="23"/>
      <c r="I68" s="28"/>
      <c r="J68" s="28"/>
    </row>
    <row r="69" spans="1:10" ht="25.5" customHeight="1" x14ac:dyDescent="0.25">
      <c r="A69" s="16" t="s">
        <v>108</v>
      </c>
      <c r="B69" s="23" t="s">
        <v>109</v>
      </c>
      <c r="C69" s="16"/>
      <c r="D69" s="16"/>
      <c r="E69" s="16"/>
      <c r="F69" s="23"/>
      <c r="G69" s="23"/>
      <c r="H69" s="23"/>
      <c r="I69" s="28"/>
      <c r="J69" s="28"/>
    </row>
    <row r="70" spans="1:10" ht="45" x14ac:dyDescent="0.25">
      <c r="A70" s="16" t="s">
        <v>110</v>
      </c>
      <c r="B70" s="23" t="s">
        <v>111</v>
      </c>
      <c r="C70" s="16"/>
      <c r="D70" s="16"/>
      <c r="E70" s="16"/>
      <c r="F70" s="23"/>
      <c r="G70" s="23"/>
      <c r="H70" s="23"/>
      <c r="I70" s="28"/>
      <c r="J70" s="28"/>
    </row>
    <row r="71" spans="1:10" ht="46.5" customHeight="1" x14ac:dyDescent="0.25">
      <c r="A71" s="16" t="s">
        <v>112</v>
      </c>
      <c r="B71" s="23" t="s">
        <v>113</v>
      </c>
      <c r="C71" s="16"/>
      <c r="D71" s="16"/>
      <c r="E71" s="16"/>
      <c r="F71" s="23"/>
      <c r="G71" s="23"/>
      <c r="H71" s="23"/>
      <c r="I71" s="28"/>
      <c r="J71" s="28"/>
    </row>
    <row r="72" spans="1:10" ht="60" x14ac:dyDescent="0.25">
      <c r="A72" s="16" t="s">
        <v>114</v>
      </c>
      <c r="B72" s="23" t="s">
        <v>115</v>
      </c>
      <c r="C72" s="16"/>
      <c r="D72" s="17"/>
      <c r="E72" s="16"/>
      <c r="F72" s="23"/>
      <c r="G72" s="23"/>
      <c r="H72" s="23"/>
      <c r="I72" s="28"/>
      <c r="J72" s="28"/>
    </row>
    <row r="73" spans="1:10" ht="30" x14ac:dyDescent="0.25">
      <c r="A73" s="16" t="s">
        <v>116</v>
      </c>
      <c r="B73" s="23" t="s">
        <v>117</v>
      </c>
      <c r="C73" s="16"/>
      <c r="D73" s="17"/>
      <c r="E73" s="16"/>
      <c r="F73" s="23"/>
      <c r="G73" s="23"/>
      <c r="H73" s="23"/>
      <c r="I73" s="28"/>
      <c r="J73" s="28"/>
    </row>
    <row r="74" spans="1:10" ht="30" x14ac:dyDescent="0.25">
      <c r="A74" s="16" t="s">
        <v>118</v>
      </c>
      <c r="B74" s="23" t="s">
        <v>119</v>
      </c>
      <c r="C74" s="16"/>
      <c r="D74" s="17"/>
      <c r="E74" s="16"/>
      <c r="F74" s="23"/>
      <c r="G74" s="23"/>
      <c r="H74" s="23"/>
      <c r="I74" s="28"/>
      <c r="J74" s="28"/>
    </row>
    <row r="75" spans="1:10" ht="30" x14ac:dyDescent="0.25">
      <c r="F75" s="24" t="s">
        <v>120</v>
      </c>
      <c r="G75" s="24" t="str">
        <f>IF((COUNT(C34:C74)&lt;&gt;COUNT(G34:G74)),"", ROUND(SUM(G34:G74),2))</f>
        <v/>
      </c>
      <c r="H75" s="26" t="str">
        <f>IF((COUNT(C34:C74)&lt;&gt;COUNT(G34:G74)),"Neužpildytos visų objektų kainos", "")</f>
        <v>Neužpildytos visų objektų kainos</v>
      </c>
      <c r="I75" s="12"/>
      <c r="J75" s="12"/>
    </row>
    <row r="76" spans="1:10" ht="45" x14ac:dyDescent="0.25">
      <c r="D76" s="24" t="s">
        <v>121</v>
      </c>
      <c r="E76" s="17"/>
      <c r="F76" s="24" t="s">
        <v>122</v>
      </c>
      <c r="G76" s="24" t="str">
        <f>IF(OR(G75="",E76=""),"", ROUND(PRODUCT(E76,G75)/100,2))</f>
        <v/>
      </c>
      <c r="H76" s="26" t="str">
        <f>IF(E76="", "Nurodykite taikomą PVM dydį", "")</f>
        <v>Nurodykite taikomą PVM dydį</v>
      </c>
      <c r="I76" s="12"/>
      <c r="J76" s="12"/>
    </row>
    <row r="77" spans="1:10" x14ac:dyDescent="0.25">
      <c r="F77" s="24" t="s">
        <v>123</v>
      </c>
      <c r="G77" s="24">
        <f>IF(ISBLANK(G76), "", ROUND(SUM(G75:G76),2))</f>
        <v>0</v>
      </c>
      <c r="H77" s="12"/>
      <c r="I77" s="12"/>
      <c r="J77" s="12"/>
    </row>
  </sheetData>
  <sheetProtection algorithmName="SHA-512" hashValue="RIOzz0Yb/l1nJ7MVVlwjkdVLjvdXTSbWlTvi0QfPQuJ5vmgfusXfYWGEgnSxrChSMJ9G2vxJbv6Et9bBuDtDRQ==" saltValue="CJPQf7aCHmY4f43kz/bdw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51181102362204722" right="0.51181102362204722" top="0.55118110236220474" bottom="0.55118110236220474" header="0.11811023622047245" footer="0.11811023622047245"/>
  <pageSetup paperSize="9" scale="6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124</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125</v>
      </c>
      <c r="B5" s="58"/>
      <c r="C5" s="56" t="s">
        <v>126</v>
      </c>
      <c r="D5" s="57"/>
      <c r="E5" s="58"/>
      <c r="F5" s="56" t="s">
        <v>127</v>
      </c>
      <c r="G5" s="57"/>
      <c r="H5" s="58"/>
      <c r="I5" s="56" t="s">
        <v>128</v>
      </c>
      <c r="J5" s="58"/>
      <c r="K5" s="9" t="s">
        <v>129</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6"/>
      <c r="B15" s="64"/>
      <c r="C15" s="69"/>
      <c r="D15" s="63"/>
      <c r="E15" s="64"/>
      <c r="F15" s="69"/>
      <c r="G15" s="63"/>
      <c r="H15" s="64"/>
      <c r="I15" s="69"/>
      <c r="J15" s="64"/>
      <c r="K15" s="19"/>
    </row>
    <row r="16" spans="1:11" ht="18.95" customHeight="1" x14ac:dyDescent="0.25">
      <c r="A16" s="10"/>
      <c r="B16" s="10"/>
      <c r="C16" s="10"/>
      <c r="D16" s="10"/>
      <c r="E16" s="10"/>
      <c r="F16" s="10"/>
      <c r="G16" s="10"/>
      <c r="H16" s="10"/>
      <c r="I16" s="10"/>
      <c r="J16" s="10"/>
      <c r="K16" s="11"/>
    </row>
    <row r="17" spans="1:11" ht="48.95" customHeight="1" x14ac:dyDescent="0.25">
      <c r="A17" s="73" t="s">
        <v>130</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28</v>
      </c>
      <c r="B19" s="58"/>
      <c r="C19" s="56" t="s">
        <v>126</v>
      </c>
      <c r="D19" s="57"/>
      <c r="E19" s="58"/>
      <c r="F19" s="56" t="s">
        <v>131</v>
      </c>
      <c r="G19" s="57"/>
      <c r="H19" s="58"/>
      <c r="I19" s="75" t="s">
        <v>128</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132</v>
      </c>
      <c r="B33" s="32"/>
      <c r="C33" s="32"/>
      <c r="D33" s="32"/>
      <c r="E33" s="32"/>
      <c r="F33" s="32"/>
      <c r="G33" s="32"/>
      <c r="H33" s="32"/>
      <c r="I33" s="32"/>
      <c r="J33" s="32"/>
    </row>
    <row r="34" spans="1:10" ht="15.95" customHeight="1" thickBot="1" x14ac:dyDescent="0.3"/>
    <row r="35" spans="1:10" ht="15.95" customHeight="1" x14ac:dyDescent="0.25">
      <c r="A35" s="8" t="s">
        <v>27</v>
      </c>
      <c r="B35" s="70" t="s">
        <v>133</v>
      </c>
      <c r="C35" s="57"/>
      <c r="D35" s="57"/>
      <c r="E35" s="57"/>
      <c r="F35" s="57"/>
      <c r="G35" s="58"/>
      <c r="H35" s="71" t="s">
        <v>134</v>
      </c>
      <c r="I35" s="57"/>
      <c r="J35" s="72"/>
    </row>
    <row r="36" spans="1:10" ht="48" customHeight="1" x14ac:dyDescent="0.25">
      <c r="A36" s="20" t="s">
        <v>135</v>
      </c>
      <c r="B36" s="52" t="s">
        <v>136</v>
      </c>
      <c r="C36" s="49"/>
      <c r="D36" s="49"/>
      <c r="E36" s="49"/>
      <c r="F36" s="49"/>
      <c r="G36" s="37"/>
      <c r="H36" s="53"/>
      <c r="I36" s="49"/>
      <c r="J36" s="54"/>
    </row>
    <row r="37" spans="1:10" ht="48" customHeight="1" x14ac:dyDescent="0.25">
      <c r="A37" s="20" t="s">
        <v>137</v>
      </c>
      <c r="B37" s="52" t="s">
        <v>138</v>
      </c>
      <c r="C37" s="49"/>
      <c r="D37" s="49"/>
      <c r="E37" s="49"/>
      <c r="F37" s="49"/>
      <c r="G37" s="37"/>
      <c r="H37" s="53"/>
      <c r="I37" s="49"/>
      <c r="J37" s="54"/>
    </row>
    <row r="38" spans="1:10" ht="48" customHeight="1" x14ac:dyDescent="0.25">
      <c r="A38" s="20" t="s">
        <v>139</v>
      </c>
      <c r="B38" s="52" t="s">
        <v>140</v>
      </c>
      <c r="C38" s="49"/>
      <c r="D38" s="49"/>
      <c r="E38" s="49"/>
      <c r="F38" s="49"/>
      <c r="G38" s="37"/>
      <c r="H38" s="53"/>
      <c r="I38" s="49"/>
      <c r="J38" s="54"/>
    </row>
    <row r="39" spans="1:10" ht="48" customHeight="1" x14ac:dyDescent="0.25">
      <c r="A39" s="20" t="s">
        <v>141</v>
      </c>
      <c r="B39" s="52" t="s">
        <v>142</v>
      </c>
      <c r="C39" s="49"/>
      <c r="D39" s="49"/>
      <c r="E39" s="49"/>
      <c r="F39" s="49"/>
      <c r="G39" s="37"/>
      <c r="H39" s="53"/>
      <c r="I39" s="49"/>
      <c r="J39" s="54"/>
    </row>
    <row r="40" spans="1:10" ht="48" customHeight="1" x14ac:dyDescent="0.25">
      <c r="A40" s="20" t="s">
        <v>143</v>
      </c>
      <c r="B40" s="52" t="s">
        <v>144</v>
      </c>
      <c r="C40" s="49"/>
      <c r="D40" s="49"/>
      <c r="E40" s="49"/>
      <c r="F40" s="49"/>
      <c r="G40" s="37"/>
      <c r="H40" s="53"/>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2"/>
      <c r="C46" s="63"/>
      <c r="D46" s="63"/>
      <c r="E46" s="63"/>
      <c r="F46" s="63"/>
      <c r="G46" s="64"/>
      <c r="H46" s="65"/>
      <c r="I46" s="66"/>
      <c r="J46" s="67"/>
    </row>
    <row r="48" spans="1:10" ht="102" customHeight="1" x14ac:dyDescent="0.25">
      <c r="A48" s="61" t="s">
        <v>145</v>
      </c>
      <c r="B48" s="32"/>
      <c r="C48" s="32"/>
      <c r="D48" s="32"/>
      <c r="E48" s="32"/>
      <c r="F48" s="32"/>
      <c r="G48" s="32"/>
      <c r="H48" s="32"/>
      <c r="I48" s="32"/>
      <c r="J48" s="32"/>
    </row>
    <row r="51" spans="1:10" x14ac:dyDescent="0.25">
      <c r="A51" s="68" t="s">
        <v>146</v>
      </c>
      <c r="B51" s="32"/>
      <c r="C51" s="32"/>
      <c r="D51" s="32"/>
      <c r="E51" s="59"/>
      <c r="F51" s="32"/>
      <c r="G51" s="32"/>
      <c r="H51" s="32"/>
      <c r="I51" s="32"/>
      <c r="J51" s="32"/>
    </row>
    <row r="53" spans="1:10" x14ac:dyDescent="0.25">
      <c r="A53" s="68" t="s">
        <v>147</v>
      </c>
      <c r="B53" s="32"/>
      <c r="C53" s="32"/>
      <c r="D53" s="32"/>
      <c r="E53" s="59"/>
      <c r="F53" s="32"/>
      <c r="G53" s="32"/>
      <c r="H53" s="32"/>
      <c r="I53" s="32"/>
      <c r="J53" s="32"/>
    </row>
    <row r="100" spans="1:1" ht="15.75" x14ac:dyDescent="0.25">
      <c r="A100" t="s">
        <v>148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2025-12-16T10:53:31Z</cp:lastPrinted>
  <dcterms:created xsi:type="dcterms:W3CDTF">2023-04-04T12:16:45Z</dcterms:created>
  <dcterms:modified xsi:type="dcterms:W3CDTF">2025-12-16T10:56:41Z</dcterms:modified>
</cp:coreProperties>
</file>