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vadvpt01\Kulig\2025\1. ATVIRI  TARPTAUTINIAI konkursai\4035 Perkateterinių aortos vožtuvų pirkimas\CVP IS\"/>
    </mc:Choice>
  </mc:AlternateContent>
  <xr:revisionPtr revIDLastSave="0" documentId="13_ncr:1_{CFD1957F-D0CE-43B4-B9A2-F5423D9B0321}" xr6:coauthVersionLast="47" xr6:coauthVersionMax="47" xr10:uidLastSave="{00000000-0000-0000-0000-000000000000}"/>
  <bookViews>
    <workbookView xWindow="-110" yWindow="-110" windowWidth="19420" windowHeight="1150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G79" i="1" l="1"/>
  <c r="G78" i="1"/>
  <c r="F78" i="1"/>
  <c r="F79" i="1" s="1"/>
  <c r="F80" i="1" s="1"/>
  <c r="F63" i="1"/>
  <c r="G53" i="1"/>
  <c r="G52" i="1"/>
  <c r="F52" i="1"/>
  <c r="F53" i="1" s="1"/>
  <c r="F54" i="1" s="1"/>
  <c r="F37" i="1"/>
</calcChain>
</file>

<file path=xl/sharedStrings.xml><?xml version="1.0" encoding="utf-8"?>
<sst xmlns="http://schemas.openxmlformats.org/spreadsheetml/2006/main" count="149" uniqueCount="112">
  <si>
    <t>PIRKIMO SĄLYGŲ PRIEDAS "PASIŪLYMO FORMA"</t>
  </si>
  <si>
    <t>PERKATETERINIŲ AORTOS VOŽTUVŲ PIRKIMAS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</si>
  <si>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</si>
  <si>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</si>
  <si>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</si>
  <si>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</si>
  <si>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</si>
  <si>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</si>
  <si>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</si>
  <si>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</si>
  <si>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</si>
  <si>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</si>
  <si>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</si>
  <si>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</si>
  <si>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</si>
  <si>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</si>
  <si>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</si>
  <si>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</si>
  <si>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</si>
  <si>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</si>
  <si>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</si>
  <si>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</si>
  <si>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</si>
  <si>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</si>
  <si>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</si>
  <si>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</si>
  <si>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</si>
  <si>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PERKATETERINIU BŪDU IMPLANTUOJAMAS BALIONU IŠPLEČIAMAS BIOLOGINIS AORTOS VOŽTUVAS TINKANTIS ŽEMAI VAINIKINIŲ ARTERIJŲ POZICIJAI</t>
  </si>
  <si>
    <t>Tiekėjo pasiūlymas:</t>
  </si>
  <si>
    <t>Nr.</t>
  </si>
  <si>
    <t>Pavadinimas</t>
  </si>
  <si>
    <t>Kiekis</t>
  </si>
  <si>
    <t>Mato vienetas</t>
  </si>
  <si>
    <t>Kaina be PVM, Eur</t>
  </si>
  <si>
    <t>Suma be PVM, Eur</t>
  </si>
  <si>
    <t>Gamintojas, modelis, prekės kodas (jei turi)</t>
  </si>
  <si>
    <t>Siūlomos įrangos konkreti parametro reikšmė</t>
  </si>
  <si>
    <t xml:space="preserve">Dokumento, kuriame yra nurodyta įrangos reikalaujamo parametro konkreti reikšmė (atitiktis) pavadinimas ir puslapio  Nr. </t>
  </si>
  <si>
    <t>1.</t>
  </si>
  <si>
    <t>Perkateteriniu būdu implantuojamas balionu išplečiamas biologinis aortos vožtuvas tinkantis žemai vainikinių arterijų pozicijai</t>
  </si>
  <si>
    <t>1.1.</t>
  </si>
  <si>
    <t>vnt.</t>
  </si>
  <si>
    <t>1.1.1.</t>
  </si>
  <si>
    <t>Pilnai sukomplektuotas rinkinys – balionu išsiplečiamas vožtuvas ir jo įvedimo sistema, implantavimui aortos vožtuvo pozicijoje, introdiuseris.</t>
  </si>
  <si>
    <t>1.1.2.</t>
  </si>
  <si>
    <t xml:space="preserve">Minimalus vožtuvo žiedo diametras 18±2 mm. </t>
  </si>
  <si>
    <t>1.1.3.</t>
  </si>
  <si>
    <t>Maksimalus vožtuvo žiedo diametras ne mažesnis negu 30±2 mm.</t>
  </si>
  <si>
    <t>1.1.4.</t>
  </si>
  <si>
    <t xml:space="preserve">Vožtuvo burės - kiaulės arba jaučio perikardo audiniai. </t>
  </si>
  <si>
    <t>1.1.5.</t>
  </si>
  <si>
    <t>Anatominiai parametrai, kuriuos vožtuvas privalo padengti:</t>
  </si>
  <si>
    <t>1.1.6.</t>
  </si>
  <si>
    <t xml:space="preserve">Mažiausias natyvinio vožtuvo žiedo diametras 18±2mm; </t>
  </si>
  <si>
    <t>1.1.7.</t>
  </si>
  <si>
    <t xml:space="preserve">Didžiausias natyvinio vožtuvo žiedo diametras ne mažesnis negu 28±2 mm; </t>
  </si>
  <si>
    <t>1.1.8.</t>
  </si>
  <si>
    <t xml:space="preserve">Mažiausias natyvinio vožtuvo žiedo perimetras 61±3 mm; </t>
  </si>
  <si>
    <t>1.1.9.</t>
  </si>
  <si>
    <t xml:space="preserve"> Didžiausias natyvinio vožtuvo žiedo perimetras ne mažesnis negu 90±3 mm. </t>
  </si>
  <si>
    <t>1.1.10.</t>
  </si>
  <si>
    <t>Priemonės instrukcijoje turi būti nurodytas tinkamumas implantavimui į  aortos ir plaučių arterijos vožtuvo poziciją.</t>
  </si>
  <si>
    <t>1.1.11.</t>
  </si>
  <si>
    <t xml:space="preserve">Didžiausias vožtuvo karkaso aukštis 22±2 mm. </t>
  </si>
  <si>
    <t>1.1.12.</t>
  </si>
  <si>
    <t xml:space="preserve">Užtikrinant mažesnį įvedimo sistemos profilį, vožtuvas ant baliono užmaunamas aortoje. </t>
  </si>
  <si>
    <t>1.1.13.</t>
  </si>
  <si>
    <t>Tiekėjas turi pateikti mokslinėje literatūroje publikuotus duomenis apie bent 5 metų priemone gydytų pacientų mirtingumo rodikius, tirtus multicentrinėse atsitikrinių imčių kontroliuojamose studijose.</t>
  </si>
  <si>
    <t>1.1.14.</t>
  </si>
  <si>
    <t xml:space="preserve"> CE sertifikatai</t>
  </si>
  <si>
    <t>Suma be PVM</t>
  </si>
  <si>
    <t>Taikomas PVM dydis (%)</t>
  </si>
  <si>
    <t>PVM suma</t>
  </si>
  <si>
    <t>Suma su PVM</t>
  </si>
  <si>
    <t>2. DALIS</t>
  </si>
  <si>
    <t>2.</t>
  </si>
  <si>
    <t>2.1.</t>
  </si>
  <si>
    <t>2.1.1.</t>
  </si>
  <si>
    <t>2.1.2.</t>
  </si>
  <si>
    <t>2.1.3.</t>
  </si>
  <si>
    <t>2.1.4.</t>
  </si>
  <si>
    <t>2.1.5.</t>
  </si>
  <si>
    <t>2.1.6.</t>
  </si>
  <si>
    <t>2.1.7.</t>
  </si>
  <si>
    <t>2.1.8.</t>
  </si>
  <si>
    <t>2.1.9.</t>
  </si>
  <si>
    <t>2.1.10.</t>
  </si>
  <si>
    <t>2.1.11.</t>
  </si>
  <si>
    <t>2.1.12.</t>
  </si>
  <si>
    <t>2.1.13.</t>
  </si>
  <si>
    <t>2.1.14.</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</si>
  <si>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</si>
  <si>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</si>
  <si>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</si>
  <si>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</si>
  <si>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</si>
  <si>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</si>
  <si>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</si>
  <si>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</si>
  <si>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</si>
  <si>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</si>
  <si>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</si>
  <si>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</si>
  <si>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</si>
  <si>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</si>
  <si>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</si>
  <si>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3</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</si>
  <si>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</si>
  <si>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</si>
  <si>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</si>
  <si>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</si>
  <si>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4035 2025-12-11 20:12:58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</si>
</sst>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8">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4" borderId="23" xfId="0" applyFont="1" applyFill="1" applyBorder="1" applyAlignment="1">
      <alignment wrapText="1"/>
    </xf>
    <xf numFmtId="0" fontId="1" fillId="5" borderId="0" xfId="0" applyFont="1" applyFill="1" applyAlignment="1" applyProtection="1">
      <alignment wrapText="1"/>
      <protection locked="0"/>
    </xf>
    <xf numFmtId="0" fontId="2" fillId="4" borderId="23" xfId="0" applyFont="1" applyFill="1" applyBorder="1" applyAlignment="1">
      <alignment wrapText="1"/>
    </xf>
    <xf numFmtId="0" fontId="2" fillId="4" borderId="23" xfId="0" applyFont="1" applyFill="1" applyBorder="1" applyAlignment="1">
      <alignment vertical="center" wrapText="1"/>
    </xf>
    <xf numFmtId="0" fontId="1" fillId="5" borderId="23" xfId="0" applyFont="1" applyFill="1" applyBorder="1" applyAlignment="1" applyProtection="1">
      <alignment wrapText="1"/>
      <protection locked="0"/>
    </xf>
    <xf numFmtId="0" fontId="1" fillId="6" borderId="23" xfId="0" applyFont="1" applyFill="1" applyBorder="1" applyAlignment="1" applyProtection="1">
      <alignment wrapText="1"/>
      <protection locked="0"/>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4" borderId="0" xfId="0" applyFont="1" applyFill="1" applyAlignment="1">
      <alignment wrapText="1"/>
    </xf>
    <xf numFmtId="0" fontId="0" fillId="0" borderId="0" xfId="0"/>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5" borderId="1" xfId="0" applyFont="1" applyFill="1" applyBorder="1" applyAlignment="1" applyProtection="1">
      <alignment horizontal="left" vertical="center" wrapText="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2" fillId="2" borderId="0" xfId="0" applyFont="1" applyFill="1" applyAlignment="1">
      <alignment horizontal="left" vertical="center" wrapText="1"/>
    </xf>
    <xf numFmtId="0" fontId="1" fillId="2" borderId="0" xfId="0" applyFont="1" applyFill="1" applyAlignment="1">
      <alignment horizontal="right"/>
    </xf>
    <xf numFmtId="0" fontId="4"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wrapText="1"/>
    </xf>
    <xf numFmtId="0" fontId="1" fillId="2" borderId="0" xfId="0" applyFont="1" applyFill="1" applyAlignment="1">
      <alignmen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80"/>
  <sheetViews>
    <sheetView tabSelected="1" workbookViewId="0">
      <selection activeCell="B76" sqref="B76"/>
    </sheetView>
  </sheetViews>
  <sheetFormatPr defaultColWidth="10.83203125" defaultRowHeight="14.5" x14ac:dyDescent="0.35"/>
  <cols>
    <col min="1" max="1" width="9.1640625" style="1" customWidth="1"/>
    <col min="2" max="2" width="41.1640625" style="1" customWidth="1"/>
    <col min="3" max="3" width="7.9140625" style="1" customWidth="1"/>
    <col min="4" max="4" width="11.75" style="1" customWidth="1"/>
    <col min="5" max="5" width="10.58203125" style="1" customWidth="1"/>
    <col min="6" max="6" width="16" style="1" customWidth="1"/>
    <col min="7" max="7" width="20.5" style="1" customWidth="1"/>
    <col min="8" max="8" width="37.58203125" style="1" customWidth="1"/>
    <col min="9" max="15" width="25" style="1" customWidth="1"/>
    <col min="16" max="16" width="10.83203125" style="1" customWidth="1"/>
    <col min="17" max="16384" width="10.83203125" style="1"/>
  </cols>
  <sheetData>
    <row r="2" spans="1:6" x14ac:dyDescent="0.35">
      <c r="A2" s="12" t="s">
        <v>0</v>
      </c>
      <c r="B2" s="2"/>
    </row>
    <row r="3" spans="1:6" x14ac:dyDescent="0.35">
      <c r="B3" s="3"/>
    </row>
    <row r="4" spans="1:6" x14ac:dyDescent="0.35">
      <c r="A4" s="12" t="s">
        <v>1</v>
      </c>
      <c r="B4" s="2"/>
    </row>
    <row r="5" spans="1:6" x14ac:dyDescent="0.35">
      <c r="A5" s="2"/>
      <c r="B5" s="2"/>
    </row>
    <row r="6" spans="1:6" x14ac:dyDescent="0.35">
      <c r="A6" s="1" t="s">
        <v>2</v>
      </c>
      <c r="B6" s="12" t="s">
        <v>3</v>
      </c>
    </row>
    <row r="7" spans="1:6" x14ac:dyDescent="0.35">
      <c r="B7" s="2"/>
    </row>
    <row r="8" spans="1:6" x14ac:dyDescent="0.35">
      <c r="A8" s="4" t="s">
        <v>4</v>
      </c>
      <c r="B8" s="13"/>
    </row>
    <row r="9" spans="1:6" x14ac:dyDescent="0.35">
      <c r="A9" s="4" t="s">
        <v>5</v>
      </c>
      <c r="B9" s="13"/>
    </row>
    <row r="10" spans="1:6" x14ac:dyDescent="0.35">
      <c r="A10" s="4" t="s">
        <v>6</v>
      </c>
      <c r="B10" s="13"/>
    </row>
    <row r="12" spans="1:6" ht="15.5" x14ac:dyDescent="0.35">
      <c r="A12" s="39" t="s">
        <v>7</v>
      </c>
      <c r="B12" s="40"/>
      <c r="C12" s="31"/>
      <c r="D12" s="32"/>
      <c r="E12" s="32"/>
      <c r="F12" s="33"/>
    </row>
    <row r="13" spans="1:6" ht="16" customHeight="1" x14ac:dyDescent="0.35">
      <c r="A13" s="44" t="s">
        <v>8</v>
      </c>
      <c r="B13" s="37"/>
      <c r="C13" s="31"/>
      <c r="D13" s="32"/>
      <c r="E13" s="32"/>
      <c r="F13" s="33"/>
    </row>
    <row r="14" spans="1:6" ht="16" customHeight="1" x14ac:dyDescent="0.35">
      <c r="A14" s="44" t="s">
        <v>9</v>
      </c>
      <c r="B14" s="37"/>
      <c r="C14" s="31"/>
      <c r="D14" s="32"/>
      <c r="E14" s="32"/>
      <c r="F14" s="33"/>
    </row>
    <row r="15" spans="1:6" ht="16" customHeight="1" x14ac:dyDescent="0.35">
      <c r="A15" s="39" t="s">
        <v>10</v>
      </c>
      <c r="B15" s="40"/>
      <c r="C15" s="31"/>
      <c r="D15" s="32"/>
      <c r="E15" s="32"/>
      <c r="F15" s="33"/>
    </row>
    <row r="16" spans="1:6" ht="63" customHeight="1" x14ac:dyDescent="0.35">
      <c r="A16" s="36" t="s">
        <v>11</v>
      </c>
      <c r="B16" s="37"/>
      <c r="C16" s="31"/>
      <c r="D16" s="32"/>
      <c r="E16" s="32"/>
      <c r="F16" s="33"/>
    </row>
    <row r="17" spans="1:6" ht="16" customHeight="1" x14ac:dyDescent="0.35">
      <c r="A17" s="39" t="s">
        <v>12</v>
      </c>
      <c r="B17" s="40"/>
      <c r="C17" s="31"/>
      <c r="D17" s="32"/>
      <c r="E17" s="32"/>
      <c r="F17" s="33"/>
    </row>
    <row r="18" spans="1:6" ht="36" customHeight="1" x14ac:dyDescent="0.35">
      <c r="A18" s="39" t="s">
        <v>13</v>
      </c>
      <c r="B18" s="40"/>
      <c r="C18" s="31"/>
      <c r="D18" s="32"/>
      <c r="E18" s="32"/>
      <c r="F18" s="33"/>
    </row>
    <row r="19" spans="1:6" ht="48" customHeight="1" x14ac:dyDescent="0.35">
      <c r="A19" s="39" t="s">
        <v>14</v>
      </c>
      <c r="B19" s="40"/>
      <c r="C19" s="31"/>
      <c r="D19" s="32"/>
      <c r="E19" s="32"/>
      <c r="F19" s="33"/>
    </row>
    <row r="20" spans="1:6" ht="55" customHeight="1" x14ac:dyDescent="0.35">
      <c r="A20" s="39" t="s">
        <v>15</v>
      </c>
      <c r="B20" s="40"/>
      <c r="C20" s="31"/>
      <c r="D20" s="32"/>
      <c r="E20" s="32"/>
      <c r="F20" s="33"/>
    </row>
    <row r="21" spans="1:6" ht="90" customHeight="1" x14ac:dyDescent="0.35">
      <c r="A21" s="41" t="s">
        <v>16</v>
      </c>
      <c r="B21" s="42"/>
      <c r="C21" s="45"/>
      <c r="D21" s="46"/>
      <c r="E21" s="46"/>
      <c r="F21" s="46"/>
    </row>
    <row r="22" spans="1:6" ht="18" customHeight="1" x14ac:dyDescent="0.35">
      <c r="A22" s="5"/>
      <c r="B22" s="5"/>
      <c r="C22" s="6"/>
      <c r="D22" s="6"/>
      <c r="E22" s="6"/>
      <c r="F22" s="6"/>
    </row>
    <row r="23" spans="1:6" x14ac:dyDescent="0.35">
      <c r="A23" s="38" t="s">
        <v>17</v>
      </c>
      <c r="B23" s="30"/>
      <c r="C23" s="30"/>
      <c r="D23" s="30"/>
      <c r="E23" s="30"/>
      <c r="F23" s="30"/>
    </row>
    <row r="24" spans="1:6" x14ac:dyDescent="0.35">
      <c r="A24" s="30" t="s">
        <v>18</v>
      </c>
      <c r="B24" s="30"/>
      <c r="C24" s="30"/>
      <c r="D24" s="30"/>
      <c r="E24" s="30"/>
      <c r="F24" s="30"/>
    </row>
    <row r="25" spans="1:6" x14ac:dyDescent="0.35">
      <c r="A25" s="30" t="s">
        <v>19</v>
      </c>
      <c r="B25" s="30"/>
      <c r="C25" s="30"/>
      <c r="D25" s="30"/>
      <c r="E25" s="30"/>
      <c r="F25" s="30"/>
    </row>
    <row r="26" spans="1:6" x14ac:dyDescent="0.35">
      <c r="A26" s="30" t="s">
        <v>20</v>
      </c>
      <c r="B26" s="30"/>
      <c r="C26" s="30"/>
      <c r="D26" s="30"/>
      <c r="E26" s="30"/>
      <c r="F26" s="30"/>
    </row>
    <row r="27" spans="1:6" ht="38.5" customHeight="1" x14ac:dyDescent="0.35">
      <c r="A27" s="77" t="s">
        <v>21</v>
      </c>
      <c r="B27" s="77"/>
      <c r="C27" s="77"/>
      <c r="D27" s="77"/>
      <c r="E27" s="77"/>
      <c r="F27" s="77"/>
    </row>
    <row r="28" spans="1:6" ht="32" customHeight="1" x14ac:dyDescent="0.35">
      <c r="A28" s="43" t="s">
        <v>22</v>
      </c>
      <c r="B28" s="30"/>
      <c r="C28" s="30"/>
      <c r="D28" s="30"/>
      <c r="E28" s="30"/>
      <c r="F28" s="30"/>
    </row>
    <row r="29" spans="1:6" x14ac:dyDescent="0.35">
      <c r="A29" s="30" t="s">
        <v>23</v>
      </c>
      <c r="B29" s="30"/>
      <c r="C29" s="30"/>
      <c r="D29" s="30"/>
      <c r="E29" s="30"/>
      <c r="F29" s="30"/>
    </row>
    <row r="30" spans="1:6" ht="30.5" customHeight="1" x14ac:dyDescent="0.35">
      <c r="A30" s="34" t="s">
        <v>24</v>
      </c>
      <c r="B30" s="35"/>
      <c r="C30" s="35"/>
      <c r="D30" s="25"/>
    </row>
    <row r="31" spans="1:6" x14ac:dyDescent="0.35">
      <c r="A31" s="14" t="s">
        <v>25</v>
      </c>
    </row>
    <row r="32" spans="1:6" x14ac:dyDescent="0.35">
      <c r="A32" s="12" t="s">
        <v>26</v>
      </c>
      <c r="B32" s="12" t="s">
        <v>27</v>
      </c>
    </row>
    <row r="34" spans="1:9" x14ac:dyDescent="0.35">
      <c r="A34" s="12" t="s">
        <v>28</v>
      </c>
    </row>
    <row r="35" spans="1:9" s="5" customFormat="1" ht="72.5" x14ac:dyDescent="0.35">
      <c r="A35" s="27" t="s">
        <v>29</v>
      </c>
      <c r="B35" s="27" t="s">
        <v>30</v>
      </c>
      <c r="C35" s="27" t="s">
        <v>31</v>
      </c>
      <c r="D35" s="27" t="s">
        <v>32</v>
      </c>
      <c r="E35" s="27" t="s">
        <v>33</v>
      </c>
      <c r="F35" s="27" t="s">
        <v>34</v>
      </c>
      <c r="G35" s="27" t="s">
        <v>35</v>
      </c>
      <c r="H35" s="27" t="s">
        <v>36</v>
      </c>
      <c r="I35" s="27" t="s">
        <v>37</v>
      </c>
    </row>
    <row r="36" spans="1:9" x14ac:dyDescent="0.35">
      <c r="A36" s="15" t="s">
        <v>38</v>
      </c>
      <c r="B36" s="15" t="s">
        <v>39</v>
      </c>
      <c r="C36" s="16"/>
      <c r="D36" s="16"/>
      <c r="E36" s="16"/>
      <c r="F36" s="16"/>
      <c r="G36" s="16"/>
      <c r="H36" s="16"/>
      <c r="I36" s="16"/>
    </row>
    <row r="37" spans="1:9" ht="43.5" x14ac:dyDescent="0.35">
      <c r="A37" s="16" t="s">
        <v>40</v>
      </c>
      <c r="B37" s="24" t="s">
        <v>39</v>
      </c>
      <c r="C37" s="16">
        <v>20</v>
      </c>
      <c r="D37" s="16" t="s">
        <v>41</v>
      </c>
      <c r="E37" s="17"/>
      <c r="F37" s="16" t="str">
        <f>IF(ISBLANK(E37),"", PRODUCT(C37,E37))</f>
        <v/>
      </c>
      <c r="G37" s="18"/>
      <c r="H37" s="16"/>
      <c r="I37" s="16"/>
    </row>
    <row r="38" spans="1:9" ht="56.5" customHeight="1" x14ac:dyDescent="0.35">
      <c r="A38" s="16" t="s">
        <v>42</v>
      </c>
      <c r="B38" s="24" t="s">
        <v>43</v>
      </c>
      <c r="C38" s="16"/>
      <c r="D38" s="16"/>
      <c r="E38" s="16"/>
      <c r="F38" s="16"/>
      <c r="G38" s="16"/>
      <c r="H38" s="28"/>
      <c r="I38" s="28"/>
    </row>
    <row r="39" spans="1:9" x14ac:dyDescent="0.35">
      <c r="A39" s="16" t="s">
        <v>44</v>
      </c>
      <c r="B39" s="24" t="s">
        <v>45</v>
      </c>
      <c r="C39" s="16"/>
      <c r="D39" s="16"/>
      <c r="E39" s="16"/>
      <c r="F39" s="16"/>
      <c r="G39" s="16"/>
      <c r="H39" s="28"/>
      <c r="I39" s="28"/>
    </row>
    <row r="40" spans="1:9" ht="29" x14ac:dyDescent="0.35">
      <c r="A40" s="16" t="s">
        <v>46</v>
      </c>
      <c r="B40" s="24" t="s">
        <v>47</v>
      </c>
      <c r="C40" s="16"/>
      <c r="D40" s="16"/>
      <c r="E40" s="16"/>
      <c r="F40" s="16"/>
      <c r="G40" s="16"/>
      <c r="H40" s="28"/>
      <c r="I40" s="28"/>
    </row>
    <row r="41" spans="1:9" ht="33.5" customHeight="1" x14ac:dyDescent="0.35">
      <c r="A41" s="16" t="s">
        <v>48</v>
      </c>
      <c r="B41" s="24" t="s">
        <v>49</v>
      </c>
      <c r="C41" s="16"/>
      <c r="D41" s="16"/>
      <c r="E41" s="16"/>
      <c r="F41" s="16"/>
      <c r="G41" s="16"/>
      <c r="H41" s="28"/>
      <c r="I41" s="28"/>
    </row>
    <row r="42" spans="1:9" ht="28" customHeight="1" x14ac:dyDescent="0.35">
      <c r="A42" s="16" t="s">
        <v>50</v>
      </c>
      <c r="B42" s="24" t="s">
        <v>51</v>
      </c>
      <c r="C42" s="16"/>
      <c r="D42" s="16"/>
      <c r="E42" s="16"/>
      <c r="F42" s="16"/>
      <c r="G42" s="16"/>
      <c r="H42" s="28"/>
      <c r="I42" s="28"/>
    </row>
    <row r="43" spans="1:9" ht="30.5" customHeight="1" x14ac:dyDescent="0.35">
      <c r="A43" s="16" t="s">
        <v>52</v>
      </c>
      <c r="B43" s="24" t="s">
        <v>53</v>
      </c>
      <c r="C43" s="16"/>
      <c r="D43" s="16"/>
      <c r="E43" s="16"/>
      <c r="F43" s="16"/>
      <c r="G43" s="16"/>
      <c r="H43" s="28"/>
      <c r="I43" s="28"/>
    </row>
    <row r="44" spans="1:9" ht="29" x14ac:dyDescent="0.35">
      <c r="A44" s="16" t="s">
        <v>54</v>
      </c>
      <c r="B44" s="24" t="s">
        <v>55</v>
      </c>
      <c r="C44" s="16"/>
      <c r="D44" s="16"/>
      <c r="E44" s="16"/>
      <c r="F44" s="16"/>
      <c r="G44" s="16"/>
      <c r="H44" s="28"/>
      <c r="I44" s="28"/>
    </row>
    <row r="45" spans="1:9" ht="31.5" customHeight="1" x14ac:dyDescent="0.35">
      <c r="A45" s="16" t="s">
        <v>56</v>
      </c>
      <c r="B45" s="24" t="s">
        <v>57</v>
      </c>
      <c r="C45" s="16"/>
      <c r="D45" s="16"/>
      <c r="E45" s="16"/>
      <c r="F45" s="16"/>
      <c r="G45" s="16"/>
      <c r="H45" s="28"/>
      <c r="I45" s="28"/>
    </row>
    <row r="46" spans="1:9" ht="29" x14ac:dyDescent="0.35">
      <c r="A46" s="16" t="s">
        <v>58</v>
      </c>
      <c r="B46" s="24" t="s">
        <v>59</v>
      </c>
      <c r="C46" s="16"/>
      <c r="D46" s="16"/>
      <c r="E46" s="16"/>
      <c r="F46" s="16"/>
      <c r="G46" s="16"/>
      <c r="H46" s="28"/>
      <c r="I46" s="28"/>
    </row>
    <row r="47" spans="1:9" ht="44.5" customHeight="1" x14ac:dyDescent="0.35">
      <c r="A47" s="16" t="s">
        <v>60</v>
      </c>
      <c r="B47" s="24" t="s">
        <v>61</v>
      </c>
      <c r="C47" s="16"/>
      <c r="D47" s="16"/>
      <c r="E47" s="16"/>
      <c r="F47" s="16"/>
      <c r="G47" s="16"/>
      <c r="H47" s="28"/>
      <c r="I47" s="28"/>
    </row>
    <row r="48" spans="1:9" ht="30.5" customHeight="1" x14ac:dyDescent="0.35">
      <c r="A48" s="16" t="s">
        <v>62</v>
      </c>
      <c r="B48" s="24" t="s">
        <v>63</v>
      </c>
      <c r="C48" s="16"/>
      <c r="D48" s="16"/>
      <c r="E48" s="16"/>
      <c r="F48" s="16"/>
      <c r="G48" s="16"/>
      <c r="H48" s="28"/>
      <c r="I48" s="28"/>
    </row>
    <row r="49" spans="1:9" ht="29" x14ac:dyDescent="0.35">
      <c r="A49" s="16" t="s">
        <v>64</v>
      </c>
      <c r="B49" s="24" t="s">
        <v>65</v>
      </c>
      <c r="C49" s="16"/>
      <c r="D49" s="16"/>
      <c r="E49" s="16"/>
      <c r="F49" s="16"/>
      <c r="G49" s="16"/>
      <c r="H49" s="28"/>
      <c r="I49" s="28"/>
    </row>
    <row r="50" spans="1:9" ht="72.5" customHeight="1" x14ac:dyDescent="0.35">
      <c r="A50" s="16" t="s">
        <v>66</v>
      </c>
      <c r="B50" s="24" t="s">
        <v>67</v>
      </c>
      <c r="C50" s="16"/>
      <c r="D50" s="16"/>
      <c r="E50" s="16"/>
      <c r="F50" s="16"/>
      <c r="G50" s="16"/>
      <c r="H50" s="28"/>
      <c r="I50" s="28"/>
    </row>
    <row r="51" spans="1:9" x14ac:dyDescent="0.35">
      <c r="A51" s="16" t="s">
        <v>68</v>
      </c>
      <c r="B51" s="24" t="s">
        <v>69</v>
      </c>
      <c r="C51" s="16"/>
      <c r="D51" s="16"/>
      <c r="E51" s="16"/>
      <c r="F51" s="16"/>
      <c r="G51" s="16"/>
      <c r="H51" s="28"/>
      <c r="I51" s="28"/>
    </row>
    <row r="52" spans="1:9" x14ac:dyDescent="0.35">
      <c r="E52" s="15" t="s">
        <v>70</v>
      </c>
      <c r="F52" s="15" t="str">
        <f>IF((COUNT(C37:C51)&lt;&gt;COUNT(F37:F51)),"", ROUND(SUM(F37:F51),2))</f>
        <v/>
      </c>
      <c r="G52" s="14" t="str">
        <f>IF((COUNT(C37:C51)&lt;&gt;COUNT(F37:F51)),"Neužpildytos visų objektų kainos", "")</f>
        <v>Neužpildytos visų objektų kainos</v>
      </c>
    </row>
    <row r="53" spans="1:9" ht="43.5" x14ac:dyDescent="0.35">
      <c r="C53" s="26" t="s">
        <v>71</v>
      </c>
      <c r="D53" s="18"/>
      <c r="E53" s="15" t="s">
        <v>72</v>
      </c>
      <c r="F53" s="15" t="str">
        <f>IF(OR(F52="",D53=""),"", ROUND(PRODUCT(D53,F52)/100,2))</f>
        <v/>
      </c>
      <c r="G53" s="14" t="str">
        <f>IF(D53="", "Nurodykite taikomą PVM dydį", "")</f>
        <v>Nurodykite taikomą PVM dydį</v>
      </c>
    </row>
    <row r="54" spans="1:9" x14ac:dyDescent="0.35">
      <c r="E54" s="15" t="s">
        <v>73</v>
      </c>
      <c r="F54" s="15">
        <f>IF(ISBLANK(F53), "", ROUND(SUM(F52:F53),2))</f>
        <v>0</v>
      </c>
    </row>
    <row r="58" spans="1:9" x14ac:dyDescent="0.35">
      <c r="A58" s="12" t="s">
        <v>74</v>
      </c>
      <c r="B58" s="12" t="s">
        <v>27</v>
      </c>
    </row>
    <row r="60" spans="1:9" x14ac:dyDescent="0.35">
      <c r="A60" s="12" t="s">
        <v>28</v>
      </c>
    </row>
    <row r="61" spans="1:9" s="5" customFormat="1" ht="72.5" x14ac:dyDescent="0.35">
      <c r="A61" s="27" t="s">
        <v>29</v>
      </c>
      <c r="B61" s="27" t="s">
        <v>30</v>
      </c>
      <c r="C61" s="27" t="s">
        <v>31</v>
      </c>
      <c r="D61" s="27" t="s">
        <v>32</v>
      </c>
      <c r="E61" s="27" t="s">
        <v>33</v>
      </c>
      <c r="F61" s="27" t="s">
        <v>34</v>
      </c>
      <c r="G61" s="27" t="s">
        <v>35</v>
      </c>
      <c r="H61" s="27" t="s">
        <v>36</v>
      </c>
      <c r="I61" s="27" t="s">
        <v>37</v>
      </c>
    </row>
    <row r="62" spans="1:9" ht="43.5" x14ac:dyDescent="0.35">
      <c r="A62" s="15" t="s">
        <v>75</v>
      </c>
      <c r="B62" s="26" t="s">
        <v>39</v>
      </c>
      <c r="C62" s="16"/>
      <c r="D62" s="16"/>
      <c r="E62" s="16"/>
      <c r="F62" s="16"/>
      <c r="G62" s="16"/>
      <c r="H62" s="16"/>
      <c r="I62" s="16"/>
    </row>
    <row r="63" spans="1:9" ht="43.5" x14ac:dyDescent="0.35">
      <c r="A63" s="16" t="s">
        <v>76</v>
      </c>
      <c r="B63" s="24" t="s">
        <v>39</v>
      </c>
      <c r="C63" s="16">
        <v>16</v>
      </c>
      <c r="D63" s="16" t="s">
        <v>41</v>
      </c>
      <c r="E63" s="29"/>
      <c r="F63" s="16" t="str">
        <f>IF(ISBLANK(E63),"", PRODUCT(C63,E63))</f>
        <v/>
      </c>
      <c r="G63" s="28"/>
      <c r="H63" s="16"/>
      <c r="I63" s="16"/>
    </row>
    <row r="64" spans="1:9" ht="55" customHeight="1" x14ac:dyDescent="0.35">
      <c r="A64" s="16" t="s">
        <v>77</v>
      </c>
      <c r="B64" s="24" t="s">
        <v>43</v>
      </c>
      <c r="C64" s="16"/>
      <c r="D64" s="16"/>
      <c r="E64" s="16"/>
      <c r="F64" s="16"/>
      <c r="G64" s="16"/>
      <c r="H64" s="28"/>
      <c r="I64" s="28"/>
    </row>
    <row r="65" spans="1:9" ht="20.5" customHeight="1" x14ac:dyDescent="0.35">
      <c r="A65" s="16" t="s">
        <v>78</v>
      </c>
      <c r="B65" s="24" t="s">
        <v>45</v>
      </c>
      <c r="C65" s="16"/>
      <c r="D65" s="16"/>
      <c r="E65" s="16"/>
      <c r="F65" s="16"/>
      <c r="G65" s="16"/>
      <c r="H65" s="28"/>
      <c r="I65" s="28"/>
    </row>
    <row r="66" spans="1:9" ht="31" customHeight="1" x14ac:dyDescent="0.35">
      <c r="A66" s="16" t="s">
        <v>79</v>
      </c>
      <c r="B66" s="24" t="s">
        <v>47</v>
      </c>
      <c r="C66" s="16"/>
      <c r="D66" s="16"/>
      <c r="E66" s="16"/>
      <c r="F66" s="16"/>
      <c r="G66" s="16"/>
      <c r="H66" s="28"/>
      <c r="I66" s="28"/>
    </row>
    <row r="67" spans="1:9" ht="28" customHeight="1" x14ac:dyDescent="0.35">
      <c r="A67" s="16" t="s">
        <v>80</v>
      </c>
      <c r="B67" s="24" t="s">
        <v>49</v>
      </c>
      <c r="C67" s="16"/>
      <c r="D67" s="16"/>
      <c r="E67" s="16"/>
      <c r="F67" s="16"/>
      <c r="G67" s="16"/>
      <c r="H67" s="28"/>
      <c r="I67" s="28"/>
    </row>
    <row r="68" spans="1:9" ht="27" customHeight="1" x14ac:dyDescent="0.35">
      <c r="A68" s="16" t="s">
        <v>81</v>
      </c>
      <c r="B68" s="24" t="s">
        <v>51</v>
      </c>
      <c r="C68" s="16"/>
      <c r="D68" s="16"/>
      <c r="E68" s="16"/>
      <c r="F68" s="16"/>
      <c r="G68" s="16"/>
      <c r="H68" s="28"/>
      <c r="I68" s="28"/>
    </row>
    <row r="69" spans="1:9" ht="26.5" customHeight="1" x14ac:dyDescent="0.35">
      <c r="A69" s="16" t="s">
        <v>82</v>
      </c>
      <c r="B69" s="24" t="s">
        <v>53</v>
      </c>
      <c r="C69" s="16"/>
      <c r="D69" s="16"/>
      <c r="E69" s="16"/>
      <c r="F69" s="16"/>
      <c r="G69" s="16"/>
      <c r="H69" s="28"/>
      <c r="I69" s="28"/>
    </row>
    <row r="70" spans="1:9" ht="49" customHeight="1" x14ac:dyDescent="0.35">
      <c r="A70" s="16" t="s">
        <v>83</v>
      </c>
      <c r="B70" s="24" t="s">
        <v>55</v>
      </c>
      <c r="C70" s="16"/>
      <c r="D70" s="16"/>
      <c r="E70" s="16"/>
      <c r="F70" s="16"/>
      <c r="G70" s="16"/>
      <c r="H70" s="28"/>
      <c r="I70" s="28"/>
    </row>
    <row r="71" spans="1:9" ht="29.5" customHeight="1" x14ac:dyDescent="0.35">
      <c r="A71" s="16" t="s">
        <v>84</v>
      </c>
      <c r="B71" s="24" t="s">
        <v>57</v>
      </c>
      <c r="C71" s="16"/>
      <c r="D71" s="16"/>
      <c r="E71" s="16"/>
      <c r="F71" s="16"/>
      <c r="G71" s="16"/>
      <c r="H71" s="28"/>
      <c r="I71" s="28"/>
    </row>
    <row r="72" spans="1:9" ht="35" customHeight="1" x14ac:dyDescent="0.35">
      <c r="A72" s="16" t="s">
        <v>85</v>
      </c>
      <c r="B72" s="24" t="s">
        <v>59</v>
      </c>
      <c r="C72" s="16"/>
      <c r="D72" s="16"/>
      <c r="E72" s="16"/>
      <c r="F72" s="16"/>
      <c r="G72" s="16"/>
      <c r="H72" s="28"/>
      <c r="I72" s="28"/>
    </row>
    <row r="73" spans="1:9" ht="44.5" customHeight="1" x14ac:dyDescent="0.35">
      <c r="A73" s="16" t="s">
        <v>86</v>
      </c>
      <c r="B73" s="24" t="s">
        <v>61</v>
      </c>
      <c r="C73" s="16"/>
      <c r="D73" s="16"/>
      <c r="E73" s="16"/>
      <c r="F73" s="16"/>
      <c r="G73" s="16"/>
      <c r="H73" s="28"/>
      <c r="I73" s="28"/>
    </row>
    <row r="74" spans="1:9" ht="25" customHeight="1" x14ac:dyDescent="0.35">
      <c r="A74" s="16" t="s">
        <v>87</v>
      </c>
      <c r="B74" s="24" t="s">
        <v>63</v>
      </c>
      <c r="C74" s="16"/>
      <c r="D74" s="16"/>
      <c r="E74" s="16"/>
      <c r="F74" s="16"/>
      <c r="G74" s="16"/>
      <c r="H74" s="28"/>
      <c r="I74" s="28"/>
    </row>
    <row r="75" spans="1:9" ht="29" x14ac:dyDescent="0.35">
      <c r="A75" s="16" t="s">
        <v>88</v>
      </c>
      <c r="B75" s="24" t="s">
        <v>65</v>
      </c>
      <c r="C75" s="16"/>
      <c r="D75" s="16"/>
      <c r="E75" s="16"/>
      <c r="F75" s="16"/>
      <c r="G75" s="16"/>
      <c r="H75" s="28"/>
      <c r="I75" s="28"/>
    </row>
    <row r="76" spans="1:9" ht="72.5" customHeight="1" x14ac:dyDescent="0.35">
      <c r="A76" s="16" t="s">
        <v>89</v>
      </c>
      <c r="B76" s="24" t="s">
        <v>67</v>
      </c>
      <c r="C76" s="16"/>
      <c r="D76" s="16"/>
      <c r="E76" s="16"/>
      <c r="F76" s="16"/>
      <c r="G76" s="16"/>
      <c r="H76" s="28"/>
      <c r="I76" s="28"/>
    </row>
    <row r="77" spans="1:9" x14ac:dyDescent="0.35">
      <c r="A77" s="16" t="s">
        <v>90</v>
      </c>
      <c r="B77" s="24" t="s">
        <v>69</v>
      </c>
      <c r="C77" s="16"/>
      <c r="D77" s="16"/>
      <c r="E77" s="16"/>
      <c r="F77" s="16"/>
      <c r="G77" s="16"/>
      <c r="H77" s="28"/>
      <c r="I77" s="28"/>
    </row>
    <row r="78" spans="1:9" x14ac:dyDescent="0.35">
      <c r="E78" s="15" t="s">
        <v>70</v>
      </c>
      <c r="F78" s="15" t="str">
        <f>IF((COUNT(C63:C77)&lt;&gt;COUNT(F63:F77)),"", ROUND(SUM(F63:F77),2))</f>
        <v/>
      </c>
      <c r="G78" s="14" t="str">
        <f>IF((COUNT(C63:C77)&lt;&gt;COUNT(F63:F77)),"Neužpildytos visų objektų kainos", "")</f>
        <v>Neužpildytos visų objektų kainos</v>
      </c>
    </row>
    <row r="79" spans="1:9" ht="43.5" x14ac:dyDescent="0.35">
      <c r="C79" s="26" t="s">
        <v>71</v>
      </c>
      <c r="D79" s="18"/>
      <c r="E79" s="15" t="s">
        <v>72</v>
      </c>
      <c r="F79" s="15" t="str">
        <f>IF(OR(F78="",D79=""),"", ROUND(PRODUCT(D79,F78)/100,2))</f>
        <v/>
      </c>
      <c r="G79" s="14" t="str">
        <f>IF(D79="", "Nurodykite taikomą PVM dydį", "")</f>
        <v>Nurodykite taikomą PVM dydį</v>
      </c>
    </row>
    <row r="80" spans="1:9" x14ac:dyDescent="0.35">
      <c r="E80" s="15" t="s">
        <v>73</v>
      </c>
      <c r="F80" s="15">
        <f>IF(ISBLANK(F79), "", ROUND(SUM(F78:F79),2))</f>
        <v>0</v>
      </c>
    </row>
  </sheetData>
  <sheetProtection algorithmName="SHA-512" hashValue="vifwSrz0VdkcXDIPiYPAKfG6jLv+XYsRe8bUYnstQwdDI+gdzt5y5kdPnowuGuidny9A8TQg5ZEm8agfhNlf9Q==" saltValue="xEOeQQRyaxR+McC1KnWx/w==" spinCount="100000" sheet="1" objects="1" scenarios="1"/>
  <mergeCells count="28">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A30:C30"/>
    <mergeCell ref="C13:F13"/>
    <mergeCell ref="C18:F18"/>
    <mergeCell ref="A16:B16"/>
    <mergeCell ref="A23:F23"/>
    <mergeCell ref="C15:F15"/>
    <mergeCell ref="A18:B18"/>
    <mergeCell ref="C17:F17"/>
    <mergeCell ref="A15:B15"/>
    <mergeCell ref="A29:F29"/>
    <mergeCell ref="C14:F14"/>
  </mergeCells>
  <pageMargins left="0.31496062992125984" right="0.31496062992125984" top="0.55118110236220474" bottom="0.35433070866141736" header="0.11811023622047245" footer="0.11811023622047245"/>
  <pageSetup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3203125" defaultRowHeight="14.5" x14ac:dyDescent="0.35"/>
  <cols>
    <col min="1" max="1" width="13.83203125" style="1" customWidth="1"/>
    <col min="2" max="2" width="10.83203125" style="1" customWidth="1"/>
    <col min="3" max="16384" width="10.83203125" style="1"/>
  </cols>
  <sheetData>
    <row r="2" spans="1:11" x14ac:dyDescent="0.35">
      <c r="A2" s="76" t="s">
        <v>91</v>
      </c>
      <c r="B2" s="30"/>
      <c r="C2" s="30"/>
      <c r="D2" s="30"/>
      <c r="E2" s="30"/>
      <c r="F2" s="30"/>
      <c r="G2" s="30"/>
      <c r="H2" s="30"/>
      <c r="I2" s="30"/>
      <c r="J2" s="30"/>
      <c r="K2" s="30"/>
    </row>
    <row r="3" spans="1:11" x14ac:dyDescent="0.35">
      <c r="A3" s="30"/>
      <c r="B3" s="30"/>
      <c r="C3" s="30"/>
      <c r="D3" s="30"/>
      <c r="E3" s="30"/>
      <c r="F3" s="30"/>
      <c r="G3" s="30"/>
      <c r="H3" s="30"/>
      <c r="I3" s="30"/>
      <c r="J3" s="30"/>
      <c r="K3" s="30"/>
    </row>
    <row r="4" spans="1:11" ht="16" customHeight="1" thickBot="1" x14ac:dyDescent="0.4">
      <c r="A4" s="7"/>
      <c r="B4" s="7"/>
      <c r="C4" s="7"/>
      <c r="D4" s="7"/>
      <c r="E4" s="7"/>
      <c r="F4" s="7"/>
      <c r="G4" s="7"/>
      <c r="H4" s="7"/>
      <c r="I4" s="7"/>
      <c r="J4" s="7"/>
    </row>
    <row r="5" spans="1:11" ht="48" customHeight="1" x14ac:dyDescent="0.35">
      <c r="A5" s="58" t="s">
        <v>92</v>
      </c>
      <c r="B5" s="49"/>
      <c r="C5" s="47" t="s">
        <v>93</v>
      </c>
      <c r="D5" s="48"/>
      <c r="E5" s="49"/>
      <c r="F5" s="47" t="s">
        <v>94</v>
      </c>
      <c r="G5" s="48"/>
      <c r="H5" s="49"/>
      <c r="I5" s="47" t="s">
        <v>95</v>
      </c>
      <c r="J5" s="49"/>
      <c r="K5" s="9" t="s">
        <v>96</v>
      </c>
    </row>
    <row r="6" spans="1:11" ht="49" customHeight="1" x14ac:dyDescent="0.35">
      <c r="A6" s="54"/>
      <c r="B6" s="40"/>
      <c r="C6" s="50"/>
      <c r="D6" s="51"/>
      <c r="E6" s="40"/>
      <c r="F6" s="50"/>
      <c r="G6" s="51"/>
      <c r="H6" s="40"/>
      <c r="I6" s="50"/>
      <c r="J6" s="40"/>
      <c r="K6" s="19"/>
    </row>
    <row r="7" spans="1:11" ht="49" customHeight="1" x14ac:dyDescent="0.35">
      <c r="A7" s="54"/>
      <c r="B7" s="40"/>
      <c r="C7" s="50"/>
      <c r="D7" s="51"/>
      <c r="E7" s="40"/>
      <c r="F7" s="50"/>
      <c r="G7" s="51"/>
      <c r="H7" s="40"/>
      <c r="I7" s="50"/>
      <c r="J7" s="40"/>
      <c r="K7" s="19"/>
    </row>
    <row r="8" spans="1:11" ht="49" customHeight="1" x14ac:dyDescent="0.35">
      <c r="A8" s="54"/>
      <c r="B8" s="40"/>
      <c r="C8" s="50"/>
      <c r="D8" s="51"/>
      <c r="E8" s="40"/>
      <c r="F8" s="50"/>
      <c r="G8" s="51"/>
      <c r="H8" s="40"/>
      <c r="I8" s="50"/>
      <c r="J8" s="40"/>
      <c r="K8" s="19"/>
    </row>
    <row r="9" spans="1:11" ht="49" customHeight="1" x14ac:dyDescent="0.35">
      <c r="A9" s="54"/>
      <c r="B9" s="40"/>
      <c r="C9" s="50"/>
      <c r="D9" s="51"/>
      <c r="E9" s="40"/>
      <c r="F9" s="50"/>
      <c r="G9" s="51"/>
      <c r="H9" s="40"/>
      <c r="I9" s="50"/>
      <c r="J9" s="40"/>
      <c r="K9" s="19"/>
    </row>
    <row r="10" spans="1:11" ht="49" customHeight="1" x14ac:dyDescent="0.35">
      <c r="A10" s="54"/>
      <c r="B10" s="40"/>
      <c r="C10" s="50"/>
      <c r="D10" s="51"/>
      <c r="E10" s="40"/>
      <c r="F10" s="50"/>
      <c r="G10" s="51"/>
      <c r="H10" s="40"/>
      <c r="I10" s="50"/>
      <c r="J10" s="40"/>
      <c r="K10" s="19"/>
    </row>
    <row r="11" spans="1:11" ht="49" customHeight="1" x14ac:dyDescent="0.35">
      <c r="A11" s="54"/>
      <c r="B11" s="40"/>
      <c r="C11" s="50"/>
      <c r="D11" s="51"/>
      <c r="E11" s="40"/>
      <c r="F11" s="50"/>
      <c r="G11" s="51"/>
      <c r="H11" s="40"/>
      <c r="I11" s="50"/>
      <c r="J11" s="40"/>
      <c r="K11" s="19"/>
    </row>
    <row r="12" spans="1:11" ht="49" customHeight="1" x14ac:dyDescent="0.35">
      <c r="A12" s="54"/>
      <c r="B12" s="40"/>
      <c r="C12" s="50"/>
      <c r="D12" s="51"/>
      <c r="E12" s="40"/>
      <c r="F12" s="50"/>
      <c r="G12" s="51"/>
      <c r="H12" s="40"/>
      <c r="I12" s="50"/>
      <c r="J12" s="40"/>
      <c r="K12" s="19"/>
    </row>
    <row r="13" spans="1:11" ht="49" customHeight="1" x14ac:dyDescent="0.35">
      <c r="A13" s="54"/>
      <c r="B13" s="40"/>
      <c r="C13" s="50"/>
      <c r="D13" s="51"/>
      <c r="E13" s="40"/>
      <c r="F13" s="50"/>
      <c r="G13" s="51"/>
      <c r="H13" s="40"/>
      <c r="I13" s="50"/>
      <c r="J13" s="40"/>
      <c r="K13" s="19"/>
    </row>
    <row r="14" spans="1:11" ht="49" customHeight="1" x14ac:dyDescent="0.35">
      <c r="A14" s="54"/>
      <c r="B14" s="40"/>
      <c r="C14" s="50"/>
      <c r="D14" s="51"/>
      <c r="E14" s="40"/>
      <c r="F14" s="50"/>
      <c r="G14" s="51"/>
      <c r="H14" s="40"/>
      <c r="I14" s="50"/>
      <c r="J14" s="40"/>
      <c r="K14" s="19"/>
    </row>
    <row r="15" spans="1:11" ht="48" customHeight="1" thickBot="1" x14ac:dyDescent="0.4">
      <c r="A15" s="63"/>
      <c r="B15" s="57"/>
      <c r="C15" s="55"/>
      <c r="D15" s="56"/>
      <c r="E15" s="57"/>
      <c r="F15" s="55"/>
      <c r="G15" s="56"/>
      <c r="H15" s="57"/>
      <c r="I15" s="55"/>
      <c r="J15" s="57"/>
      <c r="K15" s="20"/>
    </row>
    <row r="16" spans="1:11" ht="19" customHeight="1" x14ac:dyDescent="0.35">
      <c r="A16" s="10"/>
      <c r="B16" s="10"/>
      <c r="C16" s="10"/>
      <c r="D16" s="10"/>
      <c r="E16" s="10"/>
      <c r="F16" s="10"/>
      <c r="G16" s="10"/>
      <c r="H16" s="10"/>
      <c r="I16" s="10"/>
      <c r="J16" s="10"/>
      <c r="K16" s="11"/>
    </row>
    <row r="17" spans="1:11" ht="49" customHeight="1" x14ac:dyDescent="0.35">
      <c r="A17" s="68" t="s">
        <v>97</v>
      </c>
      <c r="B17" s="30"/>
      <c r="C17" s="30"/>
      <c r="D17" s="30"/>
      <c r="E17" s="30"/>
      <c r="F17" s="30"/>
      <c r="G17" s="30"/>
      <c r="H17" s="30"/>
      <c r="I17" s="30"/>
      <c r="J17" s="30"/>
      <c r="K17" s="30"/>
    </row>
    <row r="18" spans="1:11" ht="16" customHeight="1" thickBot="1" x14ac:dyDescent="0.4">
      <c r="A18" s="10"/>
      <c r="B18" s="10"/>
      <c r="C18" s="10"/>
      <c r="D18" s="10"/>
      <c r="E18" s="10"/>
      <c r="F18" s="10"/>
      <c r="G18" s="10"/>
      <c r="H18" s="10"/>
      <c r="I18" s="10"/>
      <c r="J18" s="10"/>
      <c r="K18" s="11"/>
    </row>
    <row r="19" spans="1:11" ht="49" customHeight="1" x14ac:dyDescent="0.35">
      <c r="A19" s="58" t="s">
        <v>30</v>
      </c>
      <c r="B19" s="49"/>
      <c r="C19" s="47" t="s">
        <v>93</v>
      </c>
      <c r="D19" s="48"/>
      <c r="E19" s="49"/>
      <c r="F19" s="47" t="s">
        <v>98</v>
      </c>
      <c r="G19" s="48"/>
      <c r="H19" s="49"/>
      <c r="I19" s="61" t="s">
        <v>95</v>
      </c>
      <c r="J19" s="62"/>
      <c r="K19" s="11"/>
    </row>
    <row r="20" spans="1:11" ht="49" customHeight="1" x14ac:dyDescent="0.35">
      <c r="A20" s="54"/>
      <c r="B20" s="40"/>
      <c r="C20" s="50"/>
      <c r="D20" s="51"/>
      <c r="E20" s="40"/>
      <c r="F20" s="50"/>
      <c r="G20" s="51"/>
      <c r="H20" s="40"/>
      <c r="I20" s="52"/>
      <c r="J20" s="53"/>
      <c r="K20" s="11"/>
    </row>
    <row r="21" spans="1:11" ht="49" customHeight="1" x14ac:dyDescent="0.35">
      <c r="A21" s="54"/>
      <c r="B21" s="40"/>
      <c r="C21" s="50"/>
      <c r="D21" s="51"/>
      <c r="E21" s="40"/>
      <c r="F21" s="50"/>
      <c r="G21" s="51"/>
      <c r="H21" s="40"/>
      <c r="I21" s="52"/>
      <c r="J21" s="53"/>
      <c r="K21" s="11"/>
    </row>
    <row r="22" spans="1:11" ht="49" customHeight="1" x14ac:dyDescent="0.35">
      <c r="A22" s="54"/>
      <c r="B22" s="40"/>
      <c r="C22" s="50"/>
      <c r="D22" s="51"/>
      <c r="E22" s="40"/>
      <c r="F22" s="50"/>
      <c r="G22" s="51"/>
      <c r="H22" s="40"/>
      <c r="I22" s="52"/>
      <c r="J22" s="53"/>
      <c r="K22" s="11"/>
    </row>
    <row r="23" spans="1:11" ht="49" customHeight="1" x14ac:dyDescent="0.35">
      <c r="A23" s="54"/>
      <c r="B23" s="40"/>
      <c r="C23" s="50"/>
      <c r="D23" s="51"/>
      <c r="E23" s="40"/>
      <c r="F23" s="50"/>
      <c r="G23" s="51"/>
      <c r="H23" s="40"/>
      <c r="I23" s="52"/>
      <c r="J23" s="53"/>
      <c r="K23" s="11"/>
    </row>
    <row r="24" spans="1:11" ht="49" customHeight="1" x14ac:dyDescent="0.35">
      <c r="A24" s="54"/>
      <c r="B24" s="40"/>
      <c r="C24" s="50"/>
      <c r="D24" s="51"/>
      <c r="E24" s="40"/>
      <c r="F24" s="50"/>
      <c r="G24" s="51"/>
      <c r="H24" s="40"/>
      <c r="I24" s="52"/>
      <c r="J24" s="53"/>
      <c r="K24" s="11"/>
    </row>
    <row r="25" spans="1:11" ht="49" customHeight="1" x14ac:dyDescent="0.35">
      <c r="A25" s="54"/>
      <c r="B25" s="40"/>
      <c r="C25" s="50"/>
      <c r="D25" s="51"/>
      <c r="E25" s="40"/>
      <c r="F25" s="50"/>
      <c r="G25" s="51"/>
      <c r="H25" s="40"/>
      <c r="I25" s="52"/>
      <c r="J25" s="53"/>
      <c r="K25" s="11"/>
    </row>
    <row r="26" spans="1:11" ht="49" customHeight="1" x14ac:dyDescent="0.35">
      <c r="A26" s="54"/>
      <c r="B26" s="40"/>
      <c r="C26" s="50"/>
      <c r="D26" s="51"/>
      <c r="E26" s="40"/>
      <c r="F26" s="50"/>
      <c r="G26" s="51"/>
      <c r="H26" s="40"/>
      <c r="I26" s="52"/>
      <c r="J26" s="53"/>
      <c r="K26" s="11"/>
    </row>
    <row r="27" spans="1:11" ht="49" customHeight="1" x14ac:dyDescent="0.35">
      <c r="A27" s="54"/>
      <c r="B27" s="40"/>
      <c r="C27" s="50"/>
      <c r="D27" s="51"/>
      <c r="E27" s="40"/>
      <c r="F27" s="50"/>
      <c r="G27" s="51"/>
      <c r="H27" s="40"/>
      <c r="I27" s="52"/>
      <c r="J27" s="53"/>
      <c r="K27" s="11"/>
    </row>
    <row r="28" spans="1:11" ht="49" customHeight="1" x14ac:dyDescent="0.35">
      <c r="A28" s="54"/>
      <c r="B28" s="40"/>
      <c r="C28" s="50"/>
      <c r="D28" s="51"/>
      <c r="E28" s="40"/>
      <c r="F28" s="50"/>
      <c r="G28" s="51"/>
      <c r="H28" s="40"/>
      <c r="I28" s="52"/>
      <c r="J28" s="53"/>
      <c r="K28" s="11"/>
    </row>
    <row r="29" spans="1:11" ht="49" customHeight="1" x14ac:dyDescent="0.35">
      <c r="A29" s="54"/>
      <c r="B29" s="40"/>
      <c r="C29" s="50"/>
      <c r="D29" s="51"/>
      <c r="E29" s="40"/>
      <c r="F29" s="50"/>
      <c r="G29" s="51"/>
      <c r="H29" s="40"/>
      <c r="I29" s="52"/>
      <c r="J29" s="53"/>
      <c r="K29" s="11"/>
    </row>
    <row r="31" spans="1:11" ht="33" customHeight="1" x14ac:dyDescent="0.35">
      <c r="A31" s="70"/>
      <c r="B31" s="30"/>
      <c r="C31" s="30"/>
      <c r="D31" s="30"/>
      <c r="E31" s="30"/>
      <c r="F31" s="30"/>
      <c r="G31" s="30"/>
      <c r="H31" s="30"/>
      <c r="I31" s="30"/>
      <c r="J31" s="30"/>
    </row>
    <row r="33" spans="1:10" ht="16" customHeight="1" x14ac:dyDescent="0.35">
      <c r="A33" s="71" t="s">
        <v>99</v>
      </c>
      <c r="B33" s="30"/>
      <c r="C33" s="30"/>
      <c r="D33" s="30"/>
      <c r="E33" s="30"/>
      <c r="F33" s="30"/>
      <c r="G33" s="30"/>
      <c r="H33" s="30"/>
      <c r="I33" s="30"/>
      <c r="J33" s="30"/>
    </row>
    <row r="34" spans="1:10" ht="16" customHeight="1" thickBot="1" x14ac:dyDescent="0.4"/>
    <row r="35" spans="1:10" ht="16" customHeight="1" x14ac:dyDescent="0.35">
      <c r="A35" s="8" t="s">
        <v>29</v>
      </c>
      <c r="B35" s="65" t="s">
        <v>100</v>
      </c>
      <c r="C35" s="48"/>
      <c r="D35" s="48"/>
      <c r="E35" s="48"/>
      <c r="F35" s="48"/>
      <c r="G35" s="49"/>
      <c r="H35" s="66" t="s">
        <v>101</v>
      </c>
      <c r="I35" s="48"/>
      <c r="J35" s="62"/>
    </row>
    <row r="36" spans="1:10" ht="48" customHeight="1" x14ac:dyDescent="0.35">
      <c r="A36" s="21" t="s">
        <v>102</v>
      </c>
      <c r="B36" s="67" t="s">
        <v>103</v>
      </c>
      <c r="C36" s="51"/>
      <c r="D36" s="51"/>
      <c r="E36" s="51"/>
      <c r="F36" s="51"/>
      <c r="G36" s="40"/>
      <c r="H36" s="64"/>
      <c r="I36" s="51"/>
      <c r="J36" s="53"/>
    </row>
    <row r="37" spans="1:10" ht="48" customHeight="1" x14ac:dyDescent="0.35">
      <c r="A37" s="21" t="s">
        <v>104</v>
      </c>
      <c r="B37" s="67" t="s">
        <v>105</v>
      </c>
      <c r="C37" s="51"/>
      <c r="D37" s="51"/>
      <c r="E37" s="51"/>
      <c r="F37" s="51"/>
      <c r="G37" s="40"/>
      <c r="H37" s="64"/>
      <c r="I37" s="51"/>
      <c r="J37" s="53"/>
    </row>
    <row r="38" spans="1:10" ht="48" customHeight="1" x14ac:dyDescent="0.35">
      <c r="A38" s="21" t="s">
        <v>106</v>
      </c>
      <c r="B38" s="67" t="s">
        <v>107</v>
      </c>
      <c r="C38" s="51"/>
      <c r="D38" s="51"/>
      <c r="E38" s="51"/>
      <c r="F38" s="51"/>
      <c r="G38" s="40"/>
      <c r="H38" s="64"/>
      <c r="I38" s="51"/>
      <c r="J38" s="53"/>
    </row>
    <row r="39" spans="1:10" ht="48" customHeight="1" x14ac:dyDescent="0.35">
      <c r="A39" s="22"/>
      <c r="B39" s="60"/>
      <c r="C39" s="51"/>
      <c r="D39" s="51"/>
      <c r="E39" s="51"/>
      <c r="F39" s="51"/>
      <c r="G39" s="40"/>
      <c r="H39" s="64"/>
      <c r="I39" s="51"/>
      <c r="J39" s="53"/>
    </row>
    <row r="40" spans="1:10" ht="48" customHeight="1" x14ac:dyDescent="0.35">
      <c r="A40" s="22"/>
      <c r="B40" s="60"/>
      <c r="C40" s="51"/>
      <c r="D40" s="51"/>
      <c r="E40" s="51"/>
      <c r="F40" s="51"/>
      <c r="G40" s="40"/>
      <c r="H40" s="64"/>
      <c r="I40" s="51"/>
      <c r="J40" s="53"/>
    </row>
    <row r="41" spans="1:10" ht="48" customHeight="1" x14ac:dyDescent="0.35">
      <c r="A41" s="22"/>
      <c r="B41" s="60"/>
      <c r="C41" s="51"/>
      <c r="D41" s="51"/>
      <c r="E41" s="51"/>
      <c r="F41" s="51"/>
      <c r="G41" s="40"/>
      <c r="H41" s="64"/>
      <c r="I41" s="51"/>
      <c r="J41" s="53"/>
    </row>
    <row r="42" spans="1:10" ht="48" customHeight="1" x14ac:dyDescent="0.35">
      <c r="A42" s="22"/>
      <c r="B42" s="60"/>
      <c r="C42" s="51"/>
      <c r="D42" s="51"/>
      <c r="E42" s="51"/>
      <c r="F42" s="51"/>
      <c r="G42" s="40"/>
      <c r="H42" s="64"/>
      <c r="I42" s="51"/>
      <c r="J42" s="53"/>
    </row>
    <row r="43" spans="1:10" ht="48" customHeight="1" x14ac:dyDescent="0.35">
      <c r="A43" s="22"/>
      <c r="B43" s="60"/>
      <c r="C43" s="51"/>
      <c r="D43" s="51"/>
      <c r="E43" s="51"/>
      <c r="F43" s="51"/>
      <c r="G43" s="40"/>
      <c r="H43" s="64"/>
      <c r="I43" s="51"/>
      <c r="J43" s="53"/>
    </row>
    <row r="44" spans="1:10" ht="48" customHeight="1" x14ac:dyDescent="0.35">
      <c r="A44" s="22"/>
      <c r="B44" s="60"/>
      <c r="C44" s="51"/>
      <c r="D44" s="51"/>
      <c r="E44" s="51"/>
      <c r="F44" s="51"/>
      <c r="G44" s="40"/>
      <c r="H44" s="64"/>
      <c r="I44" s="51"/>
      <c r="J44" s="53"/>
    </row>
    <row r="45" spans="1:10" ht="48" customHeight="1" x14ac:dyDescent="0.35">
      <c r="A45" s="22"/>
      <c r="B45" s="60"/>
      <c r="C45" s="51"/>
      <c r="D45" s="51"/>
      <c r="E45" s="51"/>
      <c r="F45" s="51"/>
      <c r="G45" s="40"/>
      <c r="H45" s="64"/>
      <c r="I45" s="51"/>
      <c r="J45" s="53"/>
    </row>
    <row r="46" spans="1:10" ht="49" customHeight="1" thickBot="1" x14ac:dyDescent="0.4">
      <c r="A46" s="23"/>
      <c r="B46" s="72"/>
      <c r="C46" s="56"/>
      <c r="D46" s="56"/>
      <c r="E46" s="56"/>
      <c r="F46" s="56"/>
      <c r="G46" s="57"/>
      <c r="H46" s="73"/>
      <c r="I46" s="74"/>
      <c r="J46" s="75"/>
    </row>
    <row r="48" spans="1:10" ht="102" customHeight="1" x14ac:dyDescent="0.35">
      <c r="A48" s="70" t="s">
        <v>108</v>
      </c>
      <c r="B48" s="30"/>
      <c r="C48" s="30"/>
      <c r="D48" s="30"/>
      <c r="E48" s="30"/>
      <c r="F48" s="30"/>
      <c r="G48" s="30"/>
      <c r="H48" s="30"/>
      <c r="I48" s="30"/>
      <c r="J48" s="30"/>
    </row>
    <row r="51" spans="1:10" x14ac:dyDescent="0.35">
      <c r="A51" s="69" t="s">
        <v>109</v>
      </c>
      <c r="B51" s="30"/>
      <c r="C51" s="30"/>
      <c r="D51" s="30"/>
      <c r="E51" s="59"/>
      <c r="F51" s="30"/>
      <c r="G51" s="30"/>
      <c r="H51" s="30"/>
      <c r="I51" s="30"/>
      <c r="J51" s="30"/>
    </row>
    <row r="53" spans="1:10" x14ac:dyDescent="0.35">
      <c r="A53" s="69" t="s">
        <v>110</v>
      </c>
      <c r="B53" s="30"/>
      <c r="C53" s="30"/>
      <c r="D53" s="30"/>
      <c r="E53" s="59"/>
      <c r="F53" s="30"/>
      <c r="G53" s="30"/>
      <c r="H53" s="30"/>
      <c r="I53" s="30"/>
      <c r="J53" s="30"/>
    </row>
    <row r="100" spans="1:1" ht="15.5" x14ac:dyDescent="0.35">
      <c r="A100" t="s">
        <v>111</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B42:G42"/>
    <mergeCell ref="H36:J36"/>
    <mergeCell ref="I27:J27"/>
    <mergeCell ref="A48:J48"/>
    <mergeCell ref="B46:G46"/>
    <mergeCell ref="C29:E29"/>
    <mergeCell ref="H46:J46"/>
    <mergeCell ref="I11:J11"/>
    <mergeCell ref="C9:E9"/>
    <mergeCell ref="F26:H26"/>
    <mergeCell ref="H45:J45"/>
    <mergeCell ref="B38:G3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A27:B27"/>
    <mergeCell ref="F14:H14"/>
    <mergeCell ref="B36:G36"/>
    <mergeCell ref="A17:K17"/>
    <mergeCell ref="A22:B22"/>
    <mergeCell ref="F23:H23"/>
    <mergeCell ref="C11:E11"/>
    <mergeCell ref="F13:H13"/>
    <mergeCell ref="B40:G40"/>
    <mergeCell ref="A12:B12"/>
    <mergeCell ref="I21:J21"/>
    <mergeCell ref="A21:B21"/>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Birutė Navickienė</cp:lastModifiedBy>
  <cp:lastPrinted>2025-12-17T05:39:28Z</cp:lastPrinted>
  <dcterms:created xsi:type="dcterms:W3CDTF">2023-04-04T12:16:45Z</dcterms:created>
  <dcterms:modified xsi:type="dcterms:W3CDTF">2025-12-17T05:40:04Z</dcterms:modified>
</cp:coreProperties>
</file>