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-my.sharepoint.com/personal/ivalion_ltou_lt/Documents/Desktop/"/>
    </mc:Choice>
  </mc:AlternateContent>
  <xr:revisionPtr revIDLastSave="3" documentId="13_ncr:1_{FD2EC257-A88F-48B3-93A7-91B9F54C9FA7}" xr6:coauthVersionLast="47" xr6:coauthVersionMax="47" xr10:uidLastSave="{6C86FA34-865A-4776-B3C1-16BA010193DF}"/>
  <bookViews>
    <workbookView xWindow="-110" yWindow="-110" windowWidth="19420" windowHeight="10300" xr2:uid="{21B9569B-5219-4A5F-97E2-DFA84BF4B58B}"/>
  </bookViews>
  <sheets>
    <sheet name="Fiksuoti įka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54" i="1"/>
  <c r="H53" i="1"/>
  <c r="H52" i="1"/>
  <c r="H51" i="1"/>
  <c r="H45" i="1"/>
  <c r="H46" i="1"/>
  <c r="H47" i="1"/>
  <c r="H48" i="1"/>
  <c r="H49" i="1"/>
  <c r="H5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6" i="1"/>
  <c r="H41" i="1" l="1"/>
  <c r="H42" i="1"/>
  <c r="H43" i="1"/>
  <c r="H44" i="1"/>
  <c r="H40" i="1"/>
  <c r="H55" i="1" s="1"/>
  <c r="H57" i="1" s="1"/>
</calcChain>
</file>

<file path=xl/sharedStrings.xml><?xml version="1.0" encoding="utf-8"?>
<sst xmlns="http://schemas.openxmlformats.org/spreadsheetml/2006/main" count="120" uniqueCount="73">
  <si>
    <t>Fiksuoto įkainio prekių asortimentas perkamas pagal poreikį viso sutarties galiojimo laikotarpiu</t>
  </si>
  <si>
    <t>Eil. Nr.</t>
  </si>
  <si>
    <t>Pirkimo objektas</t>
  </si>
  <si>
    <t>Tiekėjo siūlomi  pagrindiniai parametrai (pildo tiekėjas)</t>
  </si>
  <si>
    <t>Pasiūlymo dokumentai (arba nuorodos į viešai gamintojo viešai skelbiamą informaciją), patvirtinantys siūlomų prekių techninius parametrus (dokumento pavadinimas ir lapo Nr.) (pildo tiekėjas)</t>
  </si>
  <si>
    <t xml:space="preserve"> Preliminarus kiekis*</t>
  </si>
  <si>
    <t>Matavimo vnt.</t>
  </si>
  <si>
    <r>
      <t xml:space="preserve">1 vnt. įkainis Eur be PVM </t>
    </r>
    <r>
      <rPr>
        <b/>
        <sz val="11"/>
        <color rgb="FFFF0000"/>
        <rFont val="Arial"/>
        <family val="2"/>
      </rPr>
      <t>(pildo tiekėjas)</t>
    </r>
  </si>
  <si>
    <t>Kaina 
(5x7)</t>
  </si>
  <si>
    <t>INFORMACIJA APIE SIŪLOMAS PREKES</t>
  </si>
  <si>
    <r>
      <t xml:space="preserve">Siūlomos prekės pavadinimas, modelis </t>
    </r>
    <r>
      <rPr>
        <b/>
        <sz val="11"/>
        <color rgb="FFFF0000"/>
        <rFont val="Arial"/>
        <family val="2"/>
        <charset val="186"/>
      </rPr>
      <t>(pildo tiekėjas)</t>
    </r>
  </si>
  <si>
    <r>
      <t xml:space="preserve">Siūlomas prekes atitinkantys standartai </t>
    </r>
    <r>
      <rPr>
        <b/>
        <sz val="11"/>
        <color rgb="FFFF0000"/>
        <rFont val="Arial"/>
        <family val="2"/>
        <charset val="186"/>
      </rPr>
      <t>(pildo tiekėjas)</t>
    </r>
  </si>
  <si>
    <r>
      <t xml:space="preserve">Siūlomos prekės kilmės šalis </t>
    </r>
    <r>
      <rPr>
        <b/>
        <sz val="11"/>
        <color rgb="FFFF0000"/>
        <rFont val="Arial"/>
        <family val="2"/>
        <charset val="186"/>
      </rPr>
      <t>(pildo tiekėjas)</t>
    </r>
  </si>
  <si>
    <r>
      <t>Siūlomos prekės Gamintojo pavadinimas</t>
    </r>
    <r>
      <rPr>
        <b/>
        <sz val="11"/>
        <color rgb="FFFF0000"/>
        <rFont val="Arial"/>
        <family val="2"/>
        <charset val="186"/>
      </rPr>
      <t xml:space="preserve"> (pildo tiekėjas)</t>
    </r>
  </si>
  <si>
    <r>
      <t xml:space="preserve">Gamintojo registracijos šalis </t>
    </r>
    <r>
      <rPr>
        <b/>
        <sz val="11"/>
        <color rgb="FFFF0000"/>
        <rFont val="Arial"/>
        <family val="2"/>
        <charset val="186"/>
      </rPr>
      <t>(pildo tiekėjas)</t>
    </r>
  </si>
  <si>
    <t>Atsuktuvų rinkinys elektrikui           
Plokščias: 2.5 x 75 mm, 4.0 x 100 mm, 5.5 x 125 mm, 6.5 x 150 mm;  #0 x 60 mm, #1 x 80 mm, #2 x 100 mm
Sertifikuoti ir patvirtinta 1000 V dielektrinio atsparumo įtampos bandymu, atitinkančiu IEC/EN 60900 arba lygiavertį. 
Pagaminta iš S2 medžiagos, kotelis termiškai apdorotas,  galva fosfatuota</t>
  </si>
  <si>
    <t>kompl.</t>
  </si>
  <si>
    <t>Varinis jėgos kabelis su PVC izoliacija CYKY 3x1,5</t>
  </si>
  <si>
    <t>m.</t>
  </si>
  <si>
    <t>Varinis jėgos kabelis su PVC izoliacija CYKY 3x2,5</t>
  </si>
  <si>
    <t>Varinis jėgos kabelis su PVC izoliacija CYKY 3x4</t>
  </si>
  <si>
    <t>Varinis jėgos kabelis su PVC izoliacija CYKY 5x1,5</t>
  </si>
  <si>
    <t>Varinis jėgos kabelis su PVC izoliacija CYKY 5x2,5</t>
  </si>
  <si>
    <t>Varinis jėgos kabelis su PVC izoliacija CYKY 5x4</t>
  </si>
  <si>
    <t>Varinis jėgos kabelis su PVC izoliacija CYKY 5x10</t>
  </si>
  <si>
    <t>Apvalus instaliacinis kabelis su PVC izoliacija (N)YM 3x1,5</t>
  </si>
  <si>
    <t>Apvalus instaliacinis kabelis su PVC izoliacija (N)YM 3x2,5</t>
  </si>
  <si>
    <t>Apvalus instaliacinis kabelis su PVC izoliacija (N)YM 3x4</t>
  </si>
  <si>
    <t>Apvalus instaliacinis kabelis su PVC izoliacija (N)YM 5x1,5</t>
  </si>
  <si>
    <t>Apvalus instaliacinis kabelis su PVC izoliacija (N)YM 5x2,5</t>
  </si>
  <si>
    <t>Apvalus instaliacinis kabelis su PVC izoliacija (N)YM 5x4</t>
  </si>
  <si>
    <t>Apvalus instaliacinis kabelis su PVC izoliacija (N)YM 5x10</t>
  </si>
  <si>
    <t>Lankstus varinis kabelis su PVC izoliacija H05VV-F 3x0,75</t>
  </si>
  <si>
    <t>Lankstus varinis kabelis su PVC izoliacija H05VV-F 3x1,0</t>
  </si>
  <si>
    <t>Lankstus varinis kabelis su PVC izoliacija H05VV-F 3x1,5</t>
  </si>
  <si>
    <t>Lankstus varinis kabelis su PVC izoliacija H05VV-F 3x2,5</t>
  </si>
  <si>
    <t>Lankstus varinis kabelis su PVC izoliacija H05VV-F 5x1,0</t>
  </si>
  <si>
    <t>Lankstus varinis kabelis su PVC izoliacija H05VV-F 5x1,5</t>
  </si>
  <si>
    <t>Lankstus varinis kabelis su PVC izoliacija H05VV-F 5x2,5</t>
  </si>
  <si>
    <t>Lankstus varinis kabelis su PVC izoliacija H05VV-F 5x4</t>
  </si>
  <si>
    <t>Plokščias instaliacinis kabelis su PVC izoliacija YDYp (BVV-P) 3x1</t>
  </si>
  <si>
    <t>Plokščias instaliacinis kabelis su PVC izoliacija YDYp (BVV-P) 3x1,5</t>
  </si>
  <si>
    <t>Plokščias instaliacinis kabelis su PVC izoliacija YDYp (BVV-P) 3x2,5</t>
  </si>
  <si>
    <t>Plokščias instaliacinis kabelis su PVC izoliacija YDYp (BVV-P) 3x4</t>
  </si>
  <si>
    <t>Srovės nuotėkio relė, 400 V AC, 25 A (30 mA), Montavimas-DIN 35 mm, Dydis-4 moduliai, Polių skaičius-4P</t>
  </si>
  <si>
    <t>vnt.</t>
  </si>
  <si>
    <t>Srovės nuotėkio relė, 240 V AC, 25 A (30 mA), Montavimas-DIN 35 mm, Dydis-2 moduliai, Polių skaičius-2P</t>
  </si>
  <si>
    <t>Elektroninis laikmatis, Vardinė įtampa-230 V AC, Vardinė srovė 16 A , Dydis-2 moduliai, Darbinė temperatūra-10° C iki +45° C, 2 valdymo kanalai, ne mažiau 30 programų, lietuviškas meniu</t>
  </si>
  <si>
    <t>Viršįtampių ribotuvas 4P 5kA(10/350) CLASS T1+T2 (B+C), Montavimas-DIN 35 mm., Dydis-4 moduliai</t>
  </si>
  <si>
    <t>Automatinis jungiklis C klasės 6, 10, 16, 20, 25 arba 32 A,  Vardinė įtampa 240 V AC, Montavimas ant DIN bėgelio, Atjungimo geba 6 kA, Darbinė temperatūra -5° C iki +30° C, Impulsinė įtampa 6 kV</t>
  </si>
  <si>
    <t>Automatinis jungiklis  C klasės 10, 16, 20, 25, 40 arba 63 A,  Vardinė įtampa 380-415V AC, Montavimas	ant DIN bėgelio,  Atjungimo geba	 6 kA, Darbinė temperatūra -5° C iki +30° C, Impulsinė įtampa 6 kV</t>
  </si>
  <si>
    <t>Elektros skaitiklis, Vardinė įtampa-230 V AC, Vardinė srovė- ne mažiau 45 A, 
Matmenys-1 modulio,Montavimas-DIN 35 mm, Darbinė temperatūra-20° C iki +55° C, Tikslumo klasė-1 (pagal standartą IEC 61036 arba lygiavertį)</t>
  </si>
  <si>
    <t>Elektros skaitiklis, Vardinė įtampa-415 V AC, Vardinė srovė- ne mažiau 63 A, 
Matmenys-4,5 modulio,Montavimas-DIN 35 mm, Darbinė temperatūra-20° C iki +55° C, Tikslumo klasė-1 (pagal standartą IEC 61036 arba lygiavertį)</t>
  </si>
  <si>
    <t>Būvio daviklis,  Apsaugos laipsnis IP 20 / IP 55, Vardinė įtampa 110 - 240 V AC, Montavimo aukštis 2 - 6 m, Jautrumo zona iki 8 m, Apimties kampas 360°, Prieblandos lygis 5 - 1000 lx, Švietimo trukmė 30 s - 30 min, Darbinė temperatūra-20° C iki +50°</t>
  </si>
  <si>
    <t>Panelinis LED šviestuvas  ne mažiau 40W 4000K UGR19 IP44 60x60 Šviesos kampas-90°, Šviesos srautas ne mažiau 5000 lm</t>
  </si>
  <si>
    <t>Paviršinio montažo IP66 LED šviestuvas, 4000 K (šaltai balta), 230 V AC. Šviesos kampas ne mažiau 120°, ne mažiau kaip 30 W ir 5000 lm.</t>
  </si>
  <si>
    <t>El. kištukas, nešiojamas, Nominali srovė - 250A, kontaktai 3P+N+E, Nominali įtampa - 1.000V,  Korpuso medžiaga – lietas aliuminis, Apsaugos laipsnis IP- IP67, Apsaugos laipsnis IK-IK10, kontaktų medžiaga CuZn (žalvaris), Kontaktų Paviršiaus apdorojimas-Pasidabruoti. Kabelio storis 50-70mm²</t>
  </si>
  <si>
    <t>Kištukinis lizdas 39 pozicijos el.kištukui, įleistinio montažo</t>
  </si>
  <si>
    <t>Pramoninis automatinis jungiklis 160A, IEC/EN 60947-2 arba lygiavertis, Atkabiklio srovės reguliavimo diapazonas	 ne mažiau 0.8-1 x In, atjungimo geba-36 kA, montavimas 4 vnt. M4“- M6“</t>
  </si>
  <si>
    <t>Pramoninis automatinis jungiklis 200A,IEC/EN 60947-2 arba lygiavertis, Atkabiklio srovės reguliavimo diapazonas	 ne mažiau 0.8-1 x In, atjungimo geba-36 kA, montavimas 4 vnt. M4“- M6“</t>
  </si>
  <si>
    <t>Pramoninis automatinis jungiklis 250A,IEC/EN 60947-2 arba lygiavertis, Atkabiklio srovės reguliavimo diapazonas	 ne mažiau 0.8-1 x In, atjungimo geba-36 kA, montavimas 4 vnt. M4“- M6“</t>
  </si>
  <si>
    <t>Pramoninis automatinis jungiklis 300A, IEC/EN 60947-2 arba lygiavertis, Atkabiklio srovės reguliavimo diapazonas	 ne mažiau 0.8-1 x In, atjungimo geba-36 kA, montavimas 4 vnt. M4“- M6“</t>
  </si>
  <si>
    <t>Pramoninis automatinis jungiklis 320A, IIEC/EN 60947-2 arba lygiavertis, Atkabiklio srovės reguliavimo diapazonas	 ne mažiau 0.5-1 x In, atjungimo geba-36 kA, montavimas 4 vnt. M4“- M6“</t>
  </si>
  <si>
    <t>Pramoninis automatinis jungiklis 400A, IEC/EN 60947-2 arba lygiavertis, Atkabiklio srovės reguliavimo diapazonas	 ne mažiau 0.5-1 x In, atjungimo geba-36 kA, montavimas 4 vnt. M4“- M6“</t>
  </si>
  <si>
    <t>IP30 potinkinis paskirstymo skydelis 36 modulių su metalinėmis durelėmis</t>
  </si>
  <si>
    <t>IP30 potinkinis paskirstymo skydelis 48 modulių su metalinėmis durelėmis</t>
  </si>
  <si>
    <t>Prailgintojas ant ritės, kabelis guminis 3x1.5 ilgis 50m, 4 x rozetės su įžeminimu ir dangteliu</t>
  </si>
  <si>
    <t>Cinkuotas elektrodas, 20mm, Matmenys (I x D)	1500 x 20 mm</t>
  </si>
  <si>
    <t>PASIŪLYMO KAINA be PVM, Eur</t>
  </si>
  <si>
    <t>PVM**,_____%</t>
  </si>
  <si>
    <t>PASIŪLYMO KAINA su PVM, Eur</t>
  </si>
  <si>
    <r>
      <t>* Nodyti preliminarūs kiekiai skirti tik pasiūlymų vertinimo tikslais, kurie gali keistis pagal Pirkėjo poreikį (</t>
    </r>
    <r>
      <rPr>
        <i/>
        <u/>
        <sz val="11"/>
        <color theme="1"/>
        <rFont val="Calibri"/>
        <family val="2"/>
        <charset val="186"/>
        <scheme val="minor"/>
      </rPr>
      <t>kiekvienoje eilutėje nurodyti kiekiai gali didėti arba mažėti</t>
    </r>
    <r>
      <rPr>
        <i/>
        <sz val="11"/>
        <color theme="1"/>
        <rFont val="Calibri"/>
        <family val="2"/>
        <charset val="186"/>
        <scheme val="minor"/>
      </rPr>
      <t xml:space="preserve">), neviršijant Sutarties kainos. </t>
    </r>
  </si>
  <si>
    <t>**Jei „PVM“ laukas nepildomas, nurodykite priežastis, dėl kurių PVM nemokamas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</si>
</sst>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top" wrapText="1"/>
    </xf>
    <xf numFmtId="0" fontId="12" fillId="0" borderId="27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13" fillId="4" borderId="14" xfId="0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13" fillId="4" borderId="9" xfId="0" applyFont="1" applyFill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2" fontId="12" fillId="5" borderId="21" xfId="0" applyNumberFormat="1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center" vertical="center" wrapText="1"/>
    </xf>
    <xf numFmtId="2" fontId="12" fillId="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14" fillId="0" borderId="19" xfId="0" applyFont="1" applyBorder="1" applyAlignment="1">
      <alignment horizontal="right" wrapText="1"/>
    </xf>
    <xf numFmtId="0" fontId="14" fillId="0" borderId="20" xfId="0" applyFont="1" applyBorder="1" applyAlignment="1">
      <alignment horizontal="right" wrapText="1"/>
    </xf>
    <xf numFmtId="0" fontId="14" fillId="0" borderId="23" xfId="0" applyFont="1" applyBorder="1" applyAlignment="1">
      <alignment horizontal="right" wrapText="1"/>
    </xf>
    <xf numFmtId="0" fontId="14" fillId="0" borderId="17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right" wrapText="1"/>
    </xf>
    <xf numFmtId="0" fontId="14" fillId="0" borderId="18" xfId="0" applyFont="1" applyBorder="1" applyAlignment="1">
      <alignment horizontal="right" wrapText="1"/>
    </xf>
    <xf numFmtId="0" fontId="10" fillId="0" borderId="1" xfId="0" applyFont="1" applyFill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A285-3186-401D-96BC-E3F53E546667}">
  <dimension ref="A1:M66"/>
  <sheetViews>
    <sheetView tabSelected="1" topLeftCell="A3" zoomScale="110" zoomScaleNormal="110" workbookViewId="0">
      <selection activeCell="C5" sqref="C5"/>
    </sheetView>
  </sheetViews>
  <sheetFormatPr defaultRowHeight="14.45"/>
  <cols>
    <col min="1" max="1" width="5.28515625" style="2" customWidth="1"/>
    <col min="2" max="2" width="71.7109375" style="4" customWidth="1"/>
    <col min="3" max="3" width="15.28515625" style="1" customWidth="1"/>
    <col min="4" max="4" width="19.28515625" style="1" customWidth="1"/>
    <col min="5" max="5" width="14.85546875" style="2" customWidth="1"/>
    <col min="6" max="6" width="11.28515625" style="2" customWidth="1"/>
    <col min="7" max="7" width="23.28515625" style="2" customWidth="1"/>
    <col min="8" max="8" width="11.85546875" style="2" customWidth="1"/>
    <col min="9" max="9" width="22.85546875" customWidth="1"/>
    <col min="10" max="11" width="23.140625" customWidth="1"/>
    <col min="12" max="12" width="24.28515625" customWidth="1"/>
    <col min="13" max="13" width="19.140625" customWidth="1"/>
  </cols>
  <sheetData>
    <row r="1" spans="1:13" ht="35.25" customHeight="1">
      <c r="B1" s="53" t="s">
        <v>0</v>
      </c>
      <c r="C1" s="53"/>
      <c r="D1" s="53"/>
      <c r="E1" s="53"/>
      <c r="F1" s="53"/>
    </row>
    <row r="2" spans="1:13" ht="15" thickBot="1"/>
    <row r="3" spans="1:13" s="2" customFormat="1" ht="204" customHeight="1" thickBot="1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  <c r="I3" s="58" t="s">
        <v>9</v>
      </c>
      <c r="J3" s="58"/>
      <c r="K3" s="58"/>
      <c r="L3" s="58"/>
      <c r="M3" s="59"/>
    </row>
    <row r="4" spans="1:13" s="2" customFormat="1" ht="66" customHeight="1" thickBot="1">
      <c r="A4" s="17">
        <v>1</v>
      </c>
      <c r="B4" s="18">
        <v>2</v>
      </c>
      <c r="C4" s="19">
        <v>3</v>
      </c>
      <c r="D4" s="19">
        <v>4</v>
      </c>
      <c r="E4" s="18">
        <v>5</v>
      </c>
      <c r="F4" s="20">
        <v>6</v>
      </c>
      <c r="G4" s="20">
        <v>7</v>
      </c>
      <c r="H4" s="21">
        <v>8</v>
      </c>
      <c r="I4" s="7" t="s">
        <v>10</v>
      </c>
      <c r="J4" s="7" t="s">
        <v>11</v>
      </c>
      <c r="K4" s="8" t="s">
        <v>12</v>
      </c>
      <c r="L4" s="8" t="s">
        <v>13</v>
      </c>
      <c r="M4" s="9" t="s">
        <v>14</v>
      </c>
    </row>
    <row r="5" spans="1:13" ht="84">
      <c r="A5" s="22">
        <v>1</v>
      </c>
      <c r="B5" s="23" t="s">
        <v>15</v>
      </c>
      <c r="C5" s="24"/>
      <c r="D5" s="24"/>
      <c r="E5" s="25">
        <v>5</v>
      </c>
      <c r="F5" s="25" t="s">
        <v>16</v>
      </c>
      <c r="G5" s="46"/>
      <c r="H5" s="26">
        <f>E5*G5</f>
        <v>0</v>
      </c>
      <c r="I5" s="27"/>
      <c r="J5" s="28"/>
      <c r="K5" s="29"/>
      <c r="L5" s="29"/>
      <c r="M5" s="30"/>
    </row>
    <row r="6" spans="1:13">
      <c r="A6" s="22">
        <v>2</v>
      </c>
      <c r="B6" s="31" t="s">
        <v>17</v>
      </c>
      <c r="C6" s="32"/>
      <c r="D6" s="32"/>
      <c r="E6" s="33">
        <v>1000</v>
      </c>
      <c r="F6" s="33" t="s">
        <v>18</v>
      </c>
      <c r="G6" s="47"/>
      <c r="H6" s="34">
        <f>+G6*E6</f>
        <v>0</v>
      </c>
      <c r="I6" s="35"/>
      <c r="J6" s="36"/>
      <c r="K6" s="36"/>
      <c r="L6" s="36"/>
      <c r="M6" s="37"/>
    </row>
    <row r="7" spans="1:13">
      <c r="A7" s="22">
        <v>3</v>
      </c>
      <c r="B7" s="31" t="s">
        <v>19</v>
      </c>
      <c r="C7" s="32"/>
      <c r="D7" s="32"/>
      <c r="E7" s="33">
        <v>1000</v>
      </c>
      <c r="F7" s="33" t="s">
        <v>18</v>
      </c>
      <c r="G7" s="47"/>
      <c r="H7" s="34">
        <f t="shared" ref="H7:H39" si="0">+G7*E7</f>
        <v>0</v>
      </c>
      <c r="I7" s="35"/>
      <c r="J7" s="36"/>
      <c r="K7" s="36"/>
      <c r="L7" s="36"/>
      <c r="M7" s="37"/>
    </row>
    <row r="8" spans="1:13">
      <c r="A8" s="22">
        <v>4</v>
      </c>
      <c r="B8" s="31" t="s">
        <v>20</v>
      </c>
      <c r="C8" s="38"/>
      <c r="D8" s="38"/>
      <c r="E8" s="33">
        <v>1000</v>
      </c>
      <c r="F8" s="33" t="s">
        <v>18</v>
      </c>
      <c r="G8" s="47"/>
      <c r="H8" s="34">
        <f t="shared" si="0"/>
        <v>0</v>
      </c>
      <c r="I8" s="35"/>
      <c r="J8" s="36"/>
      <c r="K8" s="36"/>
      <c r="L8" s="36"/>
      <c r="M8" s="37"/>
    </row>
    <row r="9" spans="1:13">
      <c r="A9" s="22">
        <v>5</v>
      </c>
      <c r="B9" s="31" t="s">
        <v>21</v>
      </c>
      <c r="C9" s="38"/>
      <c r="D9" s="38"/>
      <c r="E9" s="33">
        <v>1000</v>
      </c>
      <c r="F9" s="33" t="s">
        <v>18</v>
      </c>
      <c r="G9" s="47"/>
      <c r="H9" s="34">
        <f t="shared" si="0"/>
        <v>0</v>
      </c>
      <c r="I9" s="35"/>
      <c r="J9" s="36"/>
      <c r="K9" s="36"/>
      <c r="L9" s="36"/>
      <c r="M9" s="37"/>
    </row>
    <row r="10" spans="1:13">
      <c r="A10" s="22">
        <v>6</v>
      </c>
      <c r="B10" s="31" t="s">
        <v>22</v>
      </c>
      <c r="C10" s="39"/>
      <c r="D10" s="39"/>
      <c r="E10" s="33">
        <v>1000</v>
      </c>
      <c r="F10" s="33" t="s">
        <v>18</v>
      </c>
      <c r="G10" s="47"/>
      <c r="H10" s="34">
        <f t="shared" si="0"/>
        <v>0</v>
      </c>
      <c r="I10" s="35"/>
      <c r="J10" s="36"/>
      <c r="K10" s="36"/>
      <c r="L10" s="36"/>
      <c r="M10" s="37"/>
    </row>
    <row r="11" spans="1:13">
      <c r="A11" s="22">
        <v>7</v>
      </c>
      <c r="B11" s="31" t="s">
        <v>23</v>
      </c>
      <c r="C11" s="39"/>
      <c r="D11" s="39"/>
      <c r="E11" s="33">
        <v>1000</v>
      </c>
      <c r="F11" s="33" t="s">
        <v>18</v>
      </c>
      <c r="G11" s="47"/>
      <c r="H11" s="34">
        <f t="shared" si="0"/>
        <v>0</v>
      </c>
      <c r="I11" s="35"/>
      <c r="J11" s="36"/>
      <c r="K11" s="36"/>
      <c r="L11" s="36"/>
      <c r="M11" s="37"/>
    </row>
    <row r="12" spans="1:13">
      <c r="A12" s="22">
        <v>8</v>
      </c>
      <c r="B12" s="31" t="s">
        <v>24</v>
      </c>
      <c r="C12" s="40"/>
      <c r="D12" s="40"/>
      <c r="E12" s="33">
        <v>1000</v>
      </c>
      <c r="F12" s="33" t="s">
        <v>18</v>
      </c>
      <c r="G12" s="47"/>
      <c r="H12" s="34">
        <f t="shared" si="0"/>
        <v>0</v>
      </c>
      <c r="I12" s="35"/>
      <c r="J12" s="36"/>
      <c r="K12" s="36"/>
      <c r="L12" s="36"/>
      <c r="M12" s="37"/>
    </row>
    <row r="13" spans="1:13">
      <c r="A13" s="22">
        <v>9</v>
      </c>
      <c r="B13" s="31" t="s">
        <v>25</v>
      </c>
      <c r="C13" s="40"/>
      <c r="D13" s="40"/>
      <c r="E13" s="33">
        <v>1000</v>
      </c>
      <c r="F13" s="33" t="s">
        <v>18</v>
      </c>
      <c r="G13" s="47"/>
      <c r="H13" s="34">
        <f t="shared" si="0"/>
        <v>0</v>
      </c>
      <c r="I13" s="35"/>
      <c r="J13" s="36"/>
      <c r="K13" s="36"/>
      <c r="L13" s="36"/>
      <c r="M13" s="37"/>
    </row>
    <row r="14" spans="1:13">
      <c r="A14" s="22">
        <v>10</v>
      </c>
      <c r="B14" s="31" t="s">
        <v>26</v>
      </c>
      <c r="C14" s="40"/>
      <c r="D14" s="40"/>
      <c r="E14" s="33">
        <v>1000</v>
      </c>
      <c r="F14" s="33" t="s">
        <v>18</v>
      </c>
      <c r="G14" s="47"/>
      <c r="H14" s="34">
        <f t="shared" si="0"/>
        <v>0</v>
      </c>
      <c r="I14" s="35"/>
      <c r="J14" s="36"/>
      <c r="K14" s="36"/>
      <c r="L14" s="36"/>
      <c r="M14" s="37"/>
    </row>
    <row r="15" spans="1:13">
      <c r="A15" s="22">
        <v>11</v>
      </c>
      <c r="B15" s="31" t="s">
        <v>27</v>
      </c>
      <c r="C15" s="40"/>
      <c r="D15" s="40"/>
      <c r="E15" s="33">
        <v>1000</v>
      </c>
      <c r="F15" s="33" t="s">
        <v>18</v>
      </c>
      <c r="G15" s="47"/>
      <c r="H15" s="34">
        <f t="shared" si="0"/>
        <v>0</v>
      </c>
      <c r="I15" s="35"/>
      <c r="J15" s="36"/>
      <c r="K15" s="36"/>
      <c r="L15" s="36"/>
      <c r="M15" s="37"/>
    </row>
    <row r="16" spans="1:13">
      <c r="A16" s="22">
        <v>12</v>
      </c>
      <c r="B16" s="31" t="s">
        <v>28</v>
      </c>
      <c r="C16" s="40"/>
      <c r="D16" s="40"/>
      <c r="E16" s="33">
        <v>1000</v>
      </c>
      <c r="F16" s="33" t="s">
        <v>18</v>
      </c>
      <c r="G16" s="47"/>
      <c r="H16" s="34">
        <f t="shared" si="0"/>
        <v>0</v>
      </c>
      <c r="I16" s="35"/>
      <c r="J16" s="36"/>
      <c r="K16" s="36"/>
      <c r="L16" s="36"/>
      <c r="M16" s="37"/>
    </row>
    <row r="17" spans="1:13">
      <c r="A17" s="22">
        <v>13</v>
      </c>
      <c r="B17" s="31" t="s">
        <v>29</v>
      </c>
      <c r="C17" s="40"/>
      <c r="D17" s="40"/>
      <c r="E17" s="33">
        <v>1000</v>
      </c>
      <c r="F17" s="33" t="s">
        <v>18</v>
      </c>
      <c r="G17" s="47"/>
      <c r="H17" s="34">
        <f t="shared" si="0"/>
        <v>0</v>
      </c>
      <c r="I17" s="35"/>
      <c r="J17" s="36"/>
      <c r="K17" s="36"/>
      <c r="L17" s="36"/>
      <c r="M17" s="37"/>
    </row>
    <row r="18" spans="1:13">
      <c r="A18" s="22">
        <v>14</v>
      </c>
      <c r="B18" s="31" t="s">
        <v>30</v>
      </c>
      <c r="C18" s="40"/>
      <c r="D18" s="40"/>
      <c r="E18" s="33">
        <v>1000</v>
      </c>
      <c r="F18" s="33" t="s">
        <v>18</v>
      </c>
      <c r="G18" s="47"/>
      <c r="H18" s="34">
        <f t="shared" si="0"/>
        <v>0</v>
      </c>
      <c r="I18" s="35"/>
      <c r="J18" s="36"/>
      <c r="K18" s="36"/>
      <c r="L18" s="36"/>
      <c r="M18" s="37"/>
    </row>
    <row r="19" spans="1:13">
      <c r="A19" s="22">
        <v>15</v>
      </c>
      <c r="B19" s="31" t="s">
        <v>31</v>
      </c>
      <c r="C19" s="40"/>
      <c r="D19" s="40"/>
      <c r="E19" s="33">
        <v>1000</v>
      </c>
      <c r="F19" s="33" t="s">
        <v>18</v>
      </c>
      <c r="G19" s="47"/>
      <c r="H19" s="34">
        <f t="shared" si="0"/>
        <v>0</v>
      </c>
      <c r="I19" s="35"/>
      <c r="J19" s="36"/>
      <c r="K19" s="36"/>
      <c r="L19" s="36"/>
      <c r="M19" s="37"/>
    </row>
    <row r="20" spans="1:13" ht="14.45" customHeight="1">
      <c r="A20" s="22">
        <v>16</v>
      </c>
      <c r="B20" s="31" t="s">
        <v>32</v>
      </c>
      <c r="C20" s="40"/>
      <c r="D20" s="40"/>
      <c r="E20" s="33">
        <v>1000</v>
      </c>
      <c r="F20" s="33" t="s">
        <v>18</v>
      </c>
      <c r="G20" s="47"/>
      <c r="H20" s="34">
        <f t="shared" si="0"/>
        <v>0</v>
      </c>
      <c r="I20" s="35"/>
      <c r="J20" s="36"/>
      <c r="K20" s="36"/>
      <c r="L20" s="36"/>
      <c r="M20" s="37"/>
    </row>
    <row r="21" spans="1:13">
      <c r="A21" s="22">
        <v>17</v>
      </c>
      <c r="B21" s="31" t="s">
        <v>33</v>
      </c>
      <c r="C21" s="39"/>
      <c r="D21" s="39"/>
      <c r="E21" s="33">
        <v>1000</v>
      </c>
      <c r="F21" s="33" t="s">
        <v>18</v>
      </c>
      <c r="G21" s="47"/>
      <c r="H21" s="34">
        <f t="shared" si="0"/>
        <v>0</v>
      </c>
      <c r="I21" s="35"/>
      <c r="J21" s="36"/>
      <c r="K21" s="36"/>
      <c r="L21" s="36"/>
      <c r="M21" s="37"/>
    </row>
    <row r="22" spans="1:13">
      <c r="A22" s="22">
        <v>18</v>
      </c>
      <c r="B22" s="31" t="s">
        <v>34</v>
      </c>
      <c r="C22" s="39"/>
      <c r="D22" s="39"/>
      <c r="E22" s="33">
        <v>1000</v>
      </c>
      <c r="F22" s="33" t="s">
        <v>18</v>
      </c>
      <c r="G22" s="47"/>
      <c r="H22" s="34">
        <f t="shared" si="0"/>
        <v>0</v>
      </c>
      <c r="I22" s="35"/>
      <c r="J22" s="36"/>
      <c r="K22" s="36"/>
      <c r="L22" s="36"/>
      <c r="M22" s="37"/>
    </row>
    <row r="23" spans="1:13">
      <c r="A23" s="22">
        <v>19</v>
      </c>
      <c r="B23" s="31" t="s">
        <v>35</v>
      </c>
      <c r="C23" s="39"/>
      <c r="D23" s="39"/>
      <c r="E23" s="33">
        <v>1000</v>
      </c>
      <c r="F23" s="33" t="s">
        <v>18</v>
      </c>
      <c r="G23" s="47"/>
      <c r="H23" s="34">
        <f t="shared" si="0"/>
        <v>0</v>
      </c>
      <c r="I23" s="35"/>
      <c r="J23" s="36"/>
      <c r="K23" s="36"/>
      <c r="L23" s="36"/>
      <c r="M23" s="37"/>
    </row>
    <row r="24" spans="1:13">
      <c r="A24" s="22">
        <v>20</v>
      </c>
      <c r="B24" s="31" t="s">
        <v>36</v>
      </c>
      <c r="C24" s="39"/>
      <c r="D24" s="39"/>
      <c r="E24" s="33">
        <v>1000</v>
      </c>
      <c r="F24" s="33" t="s">
        <v>18</v>
      </c>
      <c r="G24" s="47"/>
      <c r="H24" s="34">
        <f t="shared" si="0"/>
        <v>0</v>
      </c>
      <c r="I24" s="35"/>
      <c r="J24" s="36"/>
      <c r="K24" s="36"/>
      <c r="L24" s="36"/>
      <c r="M24" s="37"/>
    </row>
    <row r="25" spans="1:13">
      <c r="A25" s="22">
        <v>21</v>
      </c>
      <c r="B25" s="31" t="s">
        <v>37</v>
      </c>
      <c r="C25" s="39"/>
      <c r="D25" s="39"/>
      <c r="E25" s="33">
        <v>1000</v>
      </c>
      <c r="F25" s="33" t="s">
        <v>18</v>
      </c>
      <c r="G25" s="47"/>
      <c r="H25" s="34">
        <f t="shared" si="0"/>
        <v>0</v>
      </c>
      <c r="I25" s="35"/>
      <c r="J25" s="36"/>
      <c r="K25" s="36"/>
      <c r="L25" s="36"/>
      <c r="M25" s="37"/>
    </row>
    <row r="26" spans="1:13">
      <c r="A26" s="22">
        <v>22</v>
      </c>
      <c r="B26" s="31" t="s">
        <v>38</v>
      </c>
      <c r="C26" s="39"/>
      <c r="D26" s="39"/>
      <c r="E26" s="33">
        <v>1000</v>
      </c>
      <c r="F26" s="33" t="s">
        <v>18</v>
      </c>
      <c r="G26" s="47"/>
      <c r="H26" s="34">
        <f t="shared" si="0"/>
        <v>0</v>
      </c>
      <c r="I26" s="35"/>
      <c r="J26" s="36"/>
      <c r="K26" s="36"/>
      <c r="L26" s="36"/>
      <c r="M26" s="37"/>
    </row>
    <row r="27" spans="1:13">
      <c r="A27" s="22">
        <v>23</v>
      </c>
      <c r="B27" s="31" t="s">
        <v>39</v>
      </c>
      <c r="C27" s="39"/>
      <c r="D27" s="39"/>
      <c r="E27" s="33">
        <v>1000</v>
      </c>
      <c r="F27" s="33" t="s">
        <v>18</v>
      </c>
      <c r="G27" s="47"/>
      <c r="H27" s="34">
        <f t="shared" si="0"/>
        <v>0</v>
      </c>
      <c r="I27" s="35"/>
      <c r="J27" s="36"/>
      <c r="K27" s="36"/>
      <c r="L27" s="36"/>
      <c r="M27" s="37"/>
    </row>
    <row r="28" spans="1:13">
      <c r="A28" s="22">
        <v>24</v>
      </c>
      <c r="B28" s="31" t="s">
        <v>40</v>
      </c>
      <c r="C28" s="39"/>
      <c r="D28" s="39"/>
      <c r="E28" s="33">
        <v>1000</v>
      </c>
      <c r="F28" s="33" t="s">
        <v>18</v>
      </c>
      <c r="G28" s="47"/>
      <c r="H28" s="34">
        <f t="shared" si="0"/>
        <v>0</v>
      </c>
      <c r="I28" s="35"/>
      <c r="J28" s="36"/>
      <c r="K28" s="36"/>
      <c r="L28" s="36"/>
      <c r="M28" s="37"/>
    </row>
    <row r="29" spans="1:13">
      <c r="A29" s="22">
        <v>25</v>
      </c>
      <c r="B29" s="31" t="s">
        <v>41</v>
      </c>
      <c r="C29" s="39"/>
      <c r="D29" s="39"/>
      <c r="E29" s="33">
        <v>1000</v>
      </c>
      <c r="F29" s="33" t="s">
        <v>18</v>
      </c>
      <c r="G29" s="47"/>
      <c r="H29" s="34">
        <f t="shared" si="0"/>
        <v>0</v>
      </c>
      <c r="I29" s="35"/>
      <c r="J29" s="36"/>
      <c r="K29" s="36"/>
      <c r="L29" s="36"/>
      <c r="M29" s="37"/>
    </row>
    <row r="30" spans="1:13">
      <c r="A30" s="22">
        <v>26</v>
      </c>
      <c r="B30" s="31" t="s">
        <v>42</v>
      </c>
      <c r="C30" s="39"/>
      <c r="D30" s="39"/>
      <c r="E30" s="33">
        <v>1000</v>
      </c>
      <c r="F30" s="33" t="s">
        <v>18</v>
      </c>
      <c r="G30" s="47"/>
      <c r="H30" s="34">
        <f t="shared" si="0"/>
        <v>0</v>
      </c>
      <c r="I30" s="35"/>
      <c r="J30" s="36"/>
      <c r="K30" s="36"/>
      <c r="L30" s="36"/>
      <c r="M30" s="37"/>
    </row>
    <row r="31" spans="1:13">
      <c r="A31" s="22">
        <v>27</v>
      </c>
      <c r="B31" s="31" t="s">
        <v>43</v>
      </c>
      <c r="C31" s="39"/>
      <c r="D31" s="39"/>
      <c r="E31" s="33">
        <v>1000</v>
      </c>
      <c r="F31" s="33" t="s">
        <v>18</v>
      </c>
      <c r="G31" s="47"/>
      <c r="H31" s="34">
        <f t="shared" si="0"/>
        <v>0</v>
      </c>
      <c r="I31" s="35"/>
      <c r="J31" s="36"/>
      <c r="K31" s="36"/>
      <c r="L31" s="36"/>
      <c r="M31" s="37"/>
    </row>
    <row r="32" spans="1:13" ht="27.95">
      <c r="A32" s="22">
        <v>28</v>
      </c>
      <c r="B32" s="31" t="s">
        <v>44</v>
      </c>
      <c r="C32" s="39"/>
      <c r="D32" s="39"/>
      <c r="E32" s="33">
        <v>100</v>
      </c>
      <c r="F32" s="33" t="s">
        <v>45</v>
      </c>
      <c r="G32" s="47"/>
      <c r="H32" s="34">
        <f t="shared" si="0"/>
        <v>0</v>
      </c>
      <c r="I32" s="35"/>
      <c r="J32" s="36"/>
      <c r="K32" s="36"/>
      <c r="L32" s="36"/>
      <c r="M32" s="37"/>
    </row>
    <row r="33" spans="1:13" ht="27.95">
      <c r="A33" s="22">
        <v>29</v>
      </c>
      <c r="B33" s="31" t="s">
        <v>46</v>
      </c>
      <c r="C33" s="39"/>
      <c r="D33" s="39"/>
      <c r="E33" s="33">
        <v>100</v>
      </c>
      <c r="F33" s="33" t="s">
        <v>45</v>
      </c>
      <c r="G33" s="47"/>
      <c r="H33" s="34">
        <f t="shared" si="0"/>
        <v>0</v>
      </c>
      <c r="I33" s="35"/>
      <c r="J33" s="36"/>
      <c r="K33" s="36"/>
      <c r="L33" s="36"/>
      <c r="M33" s="37"/>
    </row>
    <row r="34" spans="1:13" ht="42">
      <c r="A34" s="22">
        <v>30</v>
      </c>
      <c r="B34" s="31" t="s">
        <v>47</v>
      </c>
      <c r="C34" s="39"/>
      <c r="D34" s="39"/>
      <c r="E34" s="33">
        <v>30</v>
      </c>
      <c r="F34" s="33" t="s">
        <v>45</v>
      </c>
      <c r="G34" s="47"/>
      <c r="H34" s="34">
        <f t="shared" si="0"/>
        <v>0</v>
      </c>
      <c r="I34" s="35"/>
      <c r="J34" s="36"/>
      <c r="K34" s="36"/>
      <c r="L34" s="36"/>
      <c r="M34" s="37"/>
    </row>
    <row r="35" spans="1:13" ht="27.95">
      <c r="A35" s="22">
        <v>31</v>
      </c>
      <c r="B35" s="31" t="s">
        <v>48</v>
      </c>
      <c r="C35" s="39"/>
      <c r="D35" s="39"/>
      <c r="E35" s="33">
        <v>100</v>
      </c>
      <c r="F35" s="33" t="s">
        <v>45</v>
      </c>
      <c r="G35" s="47"/>
      <c r="H35" s="34">
        <f t="shared" si="0"/>
        <v>0</v>
      </c>
      <c r="I35" s="35"/>
      <c r="J35" s="36"/>
      <c r="K35" s="36"/>
      <c r="L35" s="36"/>
      <c r="M35" s="37"/>
    </row>
    <row r="36" spans="1:13" ht="42">
      <c r="A36" s="22">
        <v>32</v>
      </c>
      <c r="B36" s="31" t="s">
        <v>49</v>
      </c>
      <c r="C36" s="39"/>
      <c r="D36" s="39"/>
      <c r="E36" s="33">
        <v>500</v>
      </c>
      <c r="F36" s="33" t="s">
        <v>45</v>
      </c>
      <c r="G36" s="47"/>
      <c r="H36" s="34">
        <f t="shared" si="0"/>
        <v>0</v>
      </c>
      <c r="I36" s="35"/>
      <c r="J36" s="36"/>
      <c r="K36" s="36"/>
      <c r="L36" s="36"/>
      <c r="M36" s="37"/>
    </row>
    <row r="37" spans="1:13" ht="42">
      <c r="A37" s="22">
        <v>33</v>
      </c>
      <c r="B37" s="31" t="s">
        <v>50</v>
      </c>
      <c r="C37" s="39"/>
      <c r="D37" s="39"/>
      <c r="E37" s="33">
        <v>500</v>
      </c>
      <c r="F37" s="33" t="s">
        <v>45</v>
      </c>
      <c r="G37" s="47"/>
      <c r="H37" s="34">
        <f t="shared" si="0"/>
        <v>0</v>
      </c>
      <c r="I37" s="35"/>
      <c r="J37" s="36"/>
      <c r="K37" s="36"/>
      <c r="L37" s="36"/>
      <c r="M37" s="37"/>
    </row>
    <row r="38" spans="1:13" ht="42">
      <c r="A38" s="22">
        <v>34</v>
      </c>
      <c r="B38" s="31" t="s">
        <v>51</v>
      </c>
      <c r="C38" s="39"/>
      <c r="D38" s="39"/>
      <c r="E38" s="33">
        <v>100</v>
      </c>
      <c r="F38" s="33" t="s">
        <v>45</v>
      </c>
      <c r="G38" s="47"/>
      <c r="H38" s="34">
        <f t="shared" si="0"/>
        <v>0</v>
      </c>
      <c r="I38" s="35"/>
      <c r="J38" s="36"/>
      <c r="K38" s="36"/>
      <c r="L38" s="36"/>
      <c r="M38" s="37"/>
    </row>
    <row r="39" spans="1:13" ht="42">
      <c r="A39" s="22">
        <v>35</v>
      </c>
      <c r="B39" s="31" t="s">
        <v>52</v>
      </c>
      <c r="C39" s="39"/>
      <c r="D39" s="39"/>
      <c r="E39" s="33">
        <v>100</v>
      </c>
      <c r="F39" s="33" t="s">
        <v>45</v>
      </c>
      <c r="G39" s="47"/>
      <c r="H39" s="34">
        <f t="shared" si="0"/>
        <v>0</v>
      </c>
      <c r="I39" s="35"/>
      <c r="J39" s="36"/>
      <c r="K39" s="36"/>
      <c r="L39" s="36"/>
      <c r="M39" s="37"/>
    </row>
    <row r="40" spans="1:13" ht="56.1">
      <c r="A40" s="22">
        <v>36</v>
      </c>
      <c r="B40" s="31" t="s">
        <v>53</v>
      </c>
      <c r="C40" s="39"/>
      <c r="D40" s="39"/>
      <c r="E40" s="33">
        <v>20</v>
      </c>
      <c r="F40" s="33" t="s">
        <v>45</v>
      </c>
      <c r="G40" s="33"/>
      <c r="H40" s="34">
        <f>+E40*G40</f>
        <v>0</v>
      </c>
      <c r="I40" s="35"/>
      <c r="J40" s="36"/>
      <c r="K40" s="36"/>
      <c r="L40" s="36"/>
      <c r="M40" s="37"/>
    </row>
    <row r="41" spans="1:13" ht="27.95">
      <c r="A41" s="22">
        <v>37</v>
      </c>
      <c r="B41" s="31" t="s">
        <v>54</v>
      </c>
      <c r="C41" s="39"/>
      <c r="D41" s="39"/>
      <c r="E41" s="33">
        <v>500</v>
      </c>
      <c r="F41" s="33" t="s">
        <v>45</v>
      </c>
      <c r="G41" s="33"/>
      <c r="H41" s="34">
        <f>+E41*G41</f>
        <v>0</v>
      </c>
      <c r="I41" s="35"/>
      <c r="J41" s="36"/>
      <c r="K41" s="36"/>
      <c r="L41" s="36"/>
      <c r="M41" s="37"/>
    </row>
    <row r="42" spans="1:13" ht="27.95">
      <c r="A42" s="22">
        <v>38</v>
      </c>
      <c r="B42" s="62" t="s">
        <v>55</v>
      </c>
      <c r="C42" s="39"/>
      <c r="D42" s="39"/>
      <c r="E42" s="33">
        <v>500</v>
      </c>
      <c r="F42" s="33" t="s">
        <v>45</v>
      </c>
      <c r="G42" s="33"/>
      <c r="H42" s="34">
        <f>+E42*G42</f>
        <v>0</v>
      </c>
      <c r="I42" s="35"/>
      <c r="J42" s="36"/>
      <c r="K42" s="36"/>
      <c r="L42" s="36"/>
      <c r="M42" s="37"/>
    </row>
    <row r="43" spans="1:13" ht="56.1">
      <c r="A43" s="22">
        <v>39</v>
      </c>
      <c r="B43" s="31" t="s">
        <v>56</v>
      </c>
      <c r="C43" s="39"/>
      <c r="D43" s="39"/>
      <c r="E43" s="45">
        <v>10</v>
      </c>
      <c r="F43" s="33" t="s">
        <v>45</v>
      </c>
      <c r="G43" s="33"/>
      <c r="H43" s="34">
        <f>+E43*G43</f>
        <v>0</v>
      </c>
      <c r="I43" s="35"/>
      <c r="J43" s="36"/>
      <c r="K43" s="36"/>
      <c r="L43" s="36"/>
      <c r="M43" s="37"/>
    </row>
    <row r="44" spans="1:13" ht="15">
      <c r="A44" s="22">
        <v>40</v>
      </c>
      <c r="B44" s="31" t="s">
        <v>57</v>
      </c>
      <c r="C44" s="39"/>
      <c r="D44" s="39"/>
      <c r="E44" s="45">
        <v>10</v>
      </c>
      <c r="F44" s="33" t="s">
        <v>45</v>
      </c>
      <c r="G44" s="33"/>
      <c r="H44" s="34">
        <f>+E44*G44</f>
        <v>0</v>
      </c>
      <c r="I44" s="35"/>
      <c r="J44" s="36"/>
      <c r="K44" s="36"/>
      <c r="L44" s="36"/>
      <c r="M44" s="37"/>
    </row>
    <row r="45" spans="1:13" ht="42">
      <c r="A45" s="22">
        <v>41</v>
      </c>
      <c r="B45" s="62" t="s">
        <v>58</v>
      </c>
      <c r="C45" s="39"/>
      <c r="D45" s="39"/>
      <c r="E45" s="45">
        <v>5</v>
      </c>
      <c r="F45" s="33" t="s">
        <v>45</v>
      </c>
      <c r="G45" s="47"/>
      <c r="H45" s="34">
        <f t="shared" ref="H45:H54" si="1">+E45*G45</f>
        <v>0</v>
      </c>
      <c r="I45" s="35"/>
      <c r="J45" s="36"/>
      <c r="K45" s="36"/>
      <c r="L45" s="36"/>
      <c r="M45" s="37"/>
    </row>
    <row r="46" spans="1:13" ht="42">
      <c r="A46" s="22">
        <v>42</v>
      </c>
      <c r="B46" s="62" t="s">
        <v>59</v>
      </c>
      <c r="C46" s="39"/>
      <c r="D46" s="39"/>
      <c r="E46" s="45">
        <v>5</v>
      </c>
      <c r="F46" s="33" t="s">
        <v>45</v>
      </c>
      <c r="G46" s="47"/>
      <c r="H46" s="34">
        <f t="shared" si="1"/>
        <v>0</v>
      </c>
      <c r="I46" s="35"/>
      <c r="J46" s="36"/>
      <c r="K46" s="36"/>
      <c r="L46" s="36"/>
      <c r="M46" s="37"/>
    </row>
    <row r="47" spans="1:13" ht="42">
      <c r="A47" s="22">
        <v>43</v>
      </c>
      <c r="B47" s="62" t="s">
        <v>60</v>
      </c>
      <c r="C47" s="39"/>
      <c r="D47" s="39"/>
      <c r="E47" s="45">
        <v>5</v>
      </c>
      <c r="F47" s="33" t="s">
        <v>45</v>
      </c>
      <c r="G47" s="47"/>
      <c r="H47" s="34">
        <f t="shared" si="1"/>
        <v>0</v>
      </c>
      <c r="I47" s="35"/>
      <c r="J47" s="36"/>
      <c r="K47" s="36"/>
      <c r="L47" s="36"/>
      <c r="M47" s="37"/>
    </row>
    <row r="48" spans="1:13" ht="46.15" customHeight="1">
      <c r="A48" s="22">
        <v>44</v>
      </c>
      <c r="B48" s="62" t="s">
        <v>61</v>
      </c>
      <c r="C48" s="39"/>
      <c r="D48" s="39"/>
      <c r="E48" s="45">
        <v>5</v>
      </c>
      <c r="F48" s="33" t="s">
        <v>45</v>
      </c>
      <c r="G48" s="47"/>
      <c r="H48" s="34">
        <f t="shared" si="1"/>
        <v>0</v>
      </c>
      <c r="I48" s="35"/>
      <c r="J48" s="36"/>
      <c r="K48" s="36"/>
      <c r="L48" s="36"/>
      <c r="M48" s="37"/>
    </row>
    <row r="49" spans="1:13" ht="42">
      <c r="A49" s="22">
        <v>45</v>
      </c>
      <c r="B49" s="62" t="s">
        <v>62</v>
      </c>
      <c r="C49" s="39"/>
      <c r="D49" s="39"/>
      <c r="E49" s="2">
        <v>5</v>
      </c>
      <c r="F49" s="33" t="s">
        <v>45</v>
      </c>
      <c r="G49" s="47"/>
      <c r="H49" s="34">
        <f t="shared" si="1"/>
        <v>0</v>
      </c>
      <c r="I49" s="35"/>
      <c r="J49" s="36"/>
      <c r="K49" s="36"/>
      <c r="L49" s="36"/>
      <c r="M49" s="37"/>
    </row>
    <row r="50" spans="1:13" ht="42">
      <c r="A50" s="22">
        <v>46</v>
      </c>
      <c r="B50" s="62" t="s">
        <v>63</v>
      </c>
      <c r="C50" s="39"/>
      <c r="D50" s="39"/>
      <c r="E50" s="33">
        <v>5</v>
      </c>
      <c r="F50" s="33" t="s">
        <v>45</v>
      </c>
      <c r="G50" s="47"/>
      <c r="H50" s="34">
        <f t="shared" si="1"/>
        <v>0</v>
      </c>
      <c r="I50" s="35"/>
      <c r="J50" s="36"/>
      <c r="K50" s="36"/>
      <c r="L50" s="36"/>
      <c r="M50" s="37"/>
    </row>
    <row r="51" spans="1:13">
      <c r="A51" s="22">
        <v>47</v>
      </c>
      <c r="B51" s="31" t="s">
        <v>64</v>
      </c>
      <c r="C51" s="39"/>
      <c r="D51" s="39"/>
      <c r="E51" s="33">
        <v>5</v>
      </c>
      <c r="F51" s="33" t="s">
        <v>45</v>
      </c>
      <c r="G51" s="47"/>
      <c r="H51" s="34">
        <f t="shared" si="1"/>
        <v>0</v>
      </c>
      <c r="I51" s="35"/>
      <c r="J51" s="36"/>
      <c r="K51" s="36"/>
      <c r="L51" s="36"/>
      <c r="M51" s="37"/>
    </row>
    <row r="52" spans="1:13">
      <c r="A52" s="22">
        <v>48</v>
      </c>
      <c r="B52" s="31" t="s">
        <v>65</v>
      </c>
      <c r="C52" s="39"/>
      <c r="D52" s="39"/>
      <c r="E52" s="33">
        <v>5</v>
      </c>
      <c r="F52" s="33" t="s">
        <v>45</v>
      </c>
      <c r="G52" s="47"/>
      <c r="H52" s="34">
        <f t="shared" si="1"/>
        <v>0</v>
      </c>
      <c r="I52" s="35"/>
      <c r="J52" s="36"/>
      <c r="K52" s="36"/>
      <c r="L52" s="36"/>
      <c r="M52" s="37"/>
    </row>
    <row r="53" spans="1:13" ht="27.95">
      <c r="A53" s="22">
        <v>49</v>
      </c>
      <c r="B53" s="31" t="s">
        <v>66</v>
      </c>
      <c r="C53" s="39"/>
      <c r="D53" s="39"/>
      <c r="E53" s="33">
        <v>5</v>
      </c>
      <c r="F53" s="33" t="s">
        <v>45</v>
      </c>
      <c r="G53" s="47"/>
      <c r="H53" s="34">
        <f t="shared" si="1"/>
        <v>0</v>
      </c>
      <c r="I53" s="35"/>
      <c r="J53" s="36"/>
      <c r="K53" s="36"/>
      <c r="L53" s="36"/>
      <c r="M53" s="37"/>
    </row>
    <row r="54" spans="1:13" ht="15" thickBot="1">
      <c r="A54" s="22">
        <v>50</v>
      </c>
      <c r="B54" s="31" t="s">
        <v>67</v>
      </c>
      <c r="C54" s="39"/>
      <c r="D54" s="39"/>
      <c r="E54" s="33">
        <v>20</v>
      </c>
      <c r="F54" s="33" t="s">
        <v>45</v>
      </c>
      <c r="G54" s="47"/>
      <c r="H54" s="34">
        <f t="shared" si="1"/>
        <v>0</v>
      </c>
      <c r="I54" s="35"/>
      <c r="J54" s="36"/>
      <c r="K54" s="36"/>
      <c r="L54" s="36"/>
      <c r="M54" s="37"/>
    </row>
    <row r="55" spans="1:13">
      <c r="A55" s="54" t="s">
        <v>68</v>
      </c>
      <c r="B55" s="55"/>
      <c r="C55" s="55"/>
      <c r="D55" s="55"/>
      <c r="E55" s="55"/>
      <c r="F55" s="55"/>
      <c r="G55" s="55"/>
      <c r="H55" s="41">
        <f>SUM(H5:H54)</f>
        <v>0</v>
      </c>
      <c r="I55" s="6"/>
      <c r="J55" s="6"/>
      <c r="K55" s="6"/>
      <c r="L55" s="6"/>
      <c r="M55" s="6"/>
    </row>
    <row r="56" spans="1:13">
      <c r="A56" s="56" t="s">
        <v>69</v>
      </c>
      <c r="B56" s="57"/>
      <c r="C56" s="57"/>
      <c r="D56" s="57"/>
      <c r="E56" s="57"/>
      <c r="F56" s="57"/>
      <c r="G56" s="57"/>
      <c r="H56" s="42"/>
      <c r="I56" s="6"/>
      <c r="J56" s="6"/>
      <c r="K56" s="6"/>
      <c r="L56" s="6"/>
      <c r="M56" s="6"/>
    </row>
    <row r="57" spans="1:13" ht="15" thickBot="1">
      <c r="A57" s="60" t="s">
        <v>70</v>
      </c>
      <c r="B57" s="61"/>
      <c r="C57" s="61"/>
      <c r="D57" s="61"/>
      <c r="E57" s="61"/>
      <c r="F57" s="61"/>
      <c r="G57" s="61"/>
      <c r="H57" s="43">
        <f>H55+H56</f>
        <v>0</v>
      </c>
    </row>
    <row r="58" spans="1:13">
      <c r="F58" s="5"/>
    </row>
    <row r="59" spans="1:13" ht="15" thickBot="1">
      <c r="A59" s="4"/>
      <c r="B59" s="1"/>
      <c r="D59" s="2"/>
      <c r="E59" s="5"/>
      <c r="F59" s="44"/>
      <c r="H59"/>
    </row>
    <row r="60" spans="1:13" ht="37.15" customHeight="1">
      <c r="A60" s="48" t="s">
        <v>71</v>
      </c>
      <c r="B60" s="48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>
      <c r="A61" s="50" t="s">
        <v>72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</row>
    <row r="62" spans="1:13">
      <c r="C62" s="3"/>
      <c r="D62" s="3"/>
      <c r="E62" s="4"/>
      <c r="F62" s="4"/>
      <c r="G62" s="4"/>
      <c r="H62" s="4"/>
      <c r="I62" s="1"/>
      <c r="J62" s="1"/>
      <c r="K62" s="1"/>
      <c r="L62" s="1"/>
    </row>
    <row r="63" spans="1:13">
      <c r="A63" s="10"/>
      <c r="B63" s="11"/>
      <c r="C63" s="12"/>
      <c r="D63" s="12"/>
      <c r="E63" s="10"/>
      <c r="F63" s="10"/>
      <c r="G63" s="10"/>
      <c r="H63" s="10"/>
    </row>
    <row r="65" spans="1:6">
      <c r="A65" s="51"/>
      <c r="B65" s="52"/>
      <c r="C65" s="52"/>
      <c r="D65" s="52"/>
      <c r="E65" s="52"/>
      <c r="F65" s="52"/>
    </row>
    <row r="66" spans="1:6">
      <c r="A66" s="52"/>
      <c r="B66" s="52"/>
      <c r="C66" s="52"/>
      <c r="D66" s="52"/>
      <c r="E66" s="52"/>
      <c r="F66" s="52"/>
    </row>
  </sheetData>
  <mergeCells count="8">
    <mergeCell ref="A60:M60"/>
    <mergeCell ref="A61:M61"/>
    <mergeCell ref="A65:F66"/>
    <mergeCell ref="B1:F1"/>
    <mergeCell ref="A55:G55"/>
    <mergeCell ref="A56:G56"/>
    <mergeCell ref="I3:M3"/>
    <mergeCell ref="A57:G57"/>
  </mergeCells>
  <phoneticPr fontId="15" type="noConversion"/>
  <conditionalFormatting sqref="C3:D4">
    <cfRule type="duplicateValues" dxfId="2" priority="10"/>
  </conditionalFormatting>
  <conditionalFormatting sqref="C6:D6">
    <cfRule type="duplicateValues" dxfId="1" priority="1"/>
  </conditionalFormatting>
  <conditionalFormatting sqref="C7:D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4" ma:contentTypeDescription="Create a new document." ma:contentTypeScope="" ma:versionID="3044e754f73792a9c2a2ae9e1e8834b6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61f92532a020f31a48ec7d72fdfe09f0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description="Darius Zaremba užpildė VNO poreikį&#10;" ma:format="Dropdown" ma:internalName="Pastab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0408b-8311-495b-85d1-8ab2a7a8f309" xsi:nil="true"/>
    <lcf76f155ced4ddcb4097134ff3c332f xmlns="792cc0e5-78ed-4bf2-9e00-f1b9f65a553d">
      <Terms xmlns="http://schemas.microsoft.com/office/infopath/2007/PartnerControls"/>
    </lcf76f155ced4ddcb4097134ff3c332f>
    <U_x017e_pildyta xmlns="792cc0e5-78ed-4bf2-9e00-f1b9f65a553d">false</U_x017e_pildyta>
    <Pastabos xmlns="792cc0e5-78ed-4bf2-9e00-f1b9f65a553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4F9E7-F87E-4CA2-9F8B-C85C35F1CBA9}"/>
</file>

<file path=customXml/itemProps2.xml><?xml version="1.0" encoding="utf-8"?>
<ds:datastoreItem xmlns:ds="http://schemas.openxmlformats.org/officeDocument/2006/customXml" ds:itemID="{71062A26-B2A3-4BE4-B812-E0BF63C5ACEB}"/>
</file>

<file path=customXml/itemProps3.xml><?xml version="1.0" encoding="utf-8"?>
<ds:datastoreItem xmlns:ds="http://schemas.openxmlformats.org/officeDocument/2006/customXml" ds:itemID="{3CEB24AF-A411-4295-9757-D4208D433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Kęstutis Milčius</cp:lastModifiedBy>
  <cp:revision/>
  <dcterms:created xsi:type="dcterms:W3CDTF">2023-03-15T11:03:02Z</dcterms:created>
  <dcterms:modified xsi:type="dcterms:W3CDTF">2025-12-09T10:28:07Z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2023-03-15T11:03:02Z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4484fef6-a6fa-4a64-a5a7-119c6d7378a7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0x010100ED2A6C4708C64B4EAE917A5481687AFF</vt:lpwstr>
  </property>
  <property fmtid="{D5CDD505-2E9C-101B-9397-08002B2CF9AE}" pid="10" name="MediaServiceImageTags">
    <vt:lpwstr/>
  </property>
  <property fmtid="{D5CDD505-2E9C-101B-9397-08002B2CF9AE}" pid="11" name="_dlc_DocIdItemGuid">
    <vt:lpwstr>b5d2ade6-dcca-4909-8ffc-c48213486d21</vt:lpwstr>
  </property>
  <property fmtid="{D5CDD505-2E9C-101B-9397-08002B2CF9AE}" pid="12" name="MSIP_Label_5f970b48-b4ba-4601-a650-0307d8a96e2e_Enabled">
    <vt:lpwstr>true</vt:lpwstr>
  </property>
  <property fmtid="{D5CDD505-2E9C-101B-9397-08002B2CF9AE}" pid="13" name="MSIP_Label_5f970b48-b4ba-4601-a650-0307d8a96e2e_SetDate">
    <vt:lpwstr>2025-01-22T10:26:16Z</vt:lpwstr>
  </property>
  <property fmtid="{D5CDD505-2E9C-101B-9397-08002B2CF9AE}" pid="14" name="MSIP_Label_5f970b48-b4ba-4601-a650-0307d8a96e2e_Method">
    <vt:lpwstr>Standard</vt:lpwstr>
  </property>
  <property fmtid="{D5CDD505-2E9C-101B-9397-08002B2CF9AE}" pid="15" name="MSIP_Label_5f970b48-b4ba-4601-a650-0307d8a96e2e_Name">
    <vt:lpwstr>Viešas</vt:lpwstr>
  </property>
  <property fmtid="{D5CDD505-2E9C-101B-9397-08002B2CF9AE}" pid="16" name="MSIP_Label_5f970b48-b4ba-4601-a650-0307d8a96e2e_SiteId">
    <vt:lpwstr>d920b0a3-f4e5-4e0b-85a4-54e4d7dc3fb9</vt:lpwstr>
  </property>
  <property fmtid="{D5CDD505-2E9C-101B-9397-08002B2CF9AE}" pid="17" name="MSIP_Label_5f970b48-b4ba-4601-a650-0307d8a96e2e_ActionId">
    <vt:lpwstr>4bcd049a-5308-41ac-bf39-2bb7066eb801</vt:lpwstr>
  </property>
  <property fmtid="{D5CDD505-2E9C-101B-9397-08002B2CF9AE}" pid="18" name="MSIP_Label_5f970b48-b4ba-4601-a650-0307d8a96e2e_ContentBits">
    <vt:lpwstr>0</vt:lpwstr>
  </property>
</Properties>
</file>