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VADVPT01\Kulig\2025\3. SKELBIAMI MAŽOS VERTĖS pirkimai\Naujas aplankas\"/>
    </mc:Choice>
  </mc:AlternateContent>
  <xr:revisionPtr revIDLastSave="0" documentId="13_ncr:1_{BBD77FAC-B2E9-4C2B-A7F1-DA691CC7600E}"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3" i="1" l="1"/>
  <c r="F145" i="1"/>
  <c r="F85" i="1"/>
  <c r="F34" i="1"/>
  <c r="F212" i="1" s="1"/>
  <c r="F213" i="1" s="1"/>
  <c r="F214" i="1" s="1"/>
  <c r="G212" i="1" l="1"/>
</calcChain>
</file>

<file path=xl/sharedStrings.xml><?xml version="1.0" encoding="utf-8"?>
<sst xmlns="http://schemas.openxmlformats.org/spreadsheetml/2006/main" count="423" uniqueCount="370">
  <si>
    <t>PIRKIMO SĄLYGŲ PRIEDAS "PASIŪLYMO FORMA"</t>
  </si>
  <si>
    <t>KOMPIUTERINIO TINKLO ĮRANGA IR PRIEDAI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</si>
  <si>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</si>
  <si>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</si>
  <si>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</si>
  <si>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</si>
  <si>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</si>
  <si>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</si>
  <si>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</si>
  <si>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</si>
  <si>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</si>
  <si>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</si>
  <si>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</si>
  <si>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</si>
  <si>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</si>
  <si>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</si>
  <si>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</si>
  <si>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</si>
  <si>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</si>
  <si>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</si>
  <si>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</si>
  <si>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</si>
  <si>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</si>
  <si>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</si>
  <si>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</si>
  <si>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</si>
  <si>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</si>
  <si>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</si>
  <si>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</si>
  <si>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</si>
  <si>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Kaina be PVM, Eur</t>
  </si>
  <si>
    <t>Suma be PVM, Eur</t>
  </si>
  <si>
    <t>Gamintojas, modelis</t>
  </si>
  <si>
    <t>Siūlomo parametro atitikimas - konkreti reikšmė ir atitikimo patvirtinimas (dok. pavadinimas, psl. Nr., pabraukiant kiekvienos pozicijos atitikimą pagal specifikacijos reikalavimą)</t>
  </si>
  <si>
    <t>1.1.</t>
  </si>
  <si>
    <t>Ugniasienė be UTP – 2 vnt.</t>
  </si>
  <si>
    <t>vnt.</t>
  </si>
  <si>
    <t>1.1.1.</t>
  </si>
  <si>
    <t>Įrangos pavadinimas - Nurodyti ir pateikti siūlomo modelio nuorodą gamintojo svetainėje.</t>
  </si>
  <si>
    <t>1.1.2.</t>
  </si>
  <si>
    <t>Įrangos gamintojas - Nurodyti.</t>
  </si>
  <si>
    <t>1.1.3.</t>
  </si>
  <si>
    <t>Įrangos aukštis - Ne daugiau 1 U.</t>
  </si>
  <si>
    <t>1.1.4.</t>
  </si>
  <si>
    <t>Įrangos maitinimas - 100 – 240 V, 50 – 60 Hz.</t>
  </si>
  <si>
    <t>1.1.5.</t>
  </si>
  <si>
    <t xml:space="preserve">Prievadai - Ne mažiau 8x GE RJ-45; Ne mažiau 1 x USB tipo prievadai; </t>
  </si>
  <si>
    <t>1.1.6.</t>
  </si>
  <si>
    <t>Ugniasienės pralaidumas - Ne mažiau 10 Gbps.</t>
  </si>
  <si>
    <t>1.1.7.</t>
  </si>
  <si>
    <t>Ipsec tunelių palaikomas skaičius - Ne mažiau 150.</t>
  </si>
  <si>
    <t>1.1.8.</t>
  </si>
  <si>
    <t>Ipsec VPN pralaidumas - Ne mažiau 5 Gbps.</t>
  </si>
  <si>
    <t>1.1.9.</t>
  </si>
  <si>
    <t>SSL inspekcijos pralaidumas - Ne mažiau 1,2 Gbps.</t>
  </si>
  <si>
    <t>1.1.10.</t>
  </si>
  <si>
    <t>Sistemos virtualizavimas - Turi būti galimybė padalinti į 10 virtualių įrenginių.</t>
  </si>
  <si>
    <t>1.1.11.</t>
  </si>
  <si>
    <t>Ugniasienės taisyklių skaičius per visą sistemą - Ne mažiau 3 000.</t>
  </si>
  <si>
    <t>1.1.12.</t>
  </si>
  <si>
    <t>WEB turinio kontrolės darbo režimai - Proxy, flow-based, DNS.</t>
  </si>
  <si>
    <t>1.1.13.</t>
  </si>
  <si>
    <t>Ugniasienės darbo režimai - NAT/Route, Transparent.</t>
  </si>
  <si>
    <t>1.1.14.</t>
  </si>
  <si>
    <t>Duomenų praradimo prevencija (DLP) - Galimybė aptikti: žymėtas bylas (watermarking);  bylas pagal kontrolines sumas (fingerprinting);  pagal bylos tipą, dydį, turinį, jei šifruota.</t>
  </si>
  <si>
    <t>1.1.15.</t>
  </si>
  <si>
    <t>Duomenų praradimo prevencijos (DLP) funkcionalumas - Galimybė blokuoti, tik registruoti įvykį įvykių žurnale, karantinuoti vartotoją, IP adresą arba prievadą.</t>
  </si>
  <si>
    <t>1.1.16.</t>
  </si>
  <si>
    <t>DoS apsauga - Atakų sąrašas, kurių poveikis gali būti minimizuojamas: TCP Syn flood, TCP/UDP/SCTP port scan, ICMP sweep, TCP/UDP/SCTP/ICMP session flooding.</t>
  </si>
  <si>
    <t>1.1.17.</t>
  </si>
  <si>
    <t xml:space="preserve">Taisyklių objektai - Iš anksto nustatyti ir vartotojo sukurti; objektai ir objektų grupes; IP adresai, potinkliai, IP adresų ruožai, GeoIP, FQDN; dinamiškai atnaujinamos objektą duomenų bazės. </t>
  </si>
  <si>
    <t>1.1.18.</t>
  </si>
  <si>
    <t>SSL inspekcija - Turi gebėti SSL šifruotame sraute atlikti aplikacijų kontrolės, AV, web filtravimo ir DLP patikrą.</t>
  </si>
  <si>
    <t>1.1.19.</t>
  </si>
  <si>
    <t>SSL inspekcijos galimybės - Turi gebėti kopijuoti dešifruotą srautą (SSL MITM mirroring); atlikti pilną SSL inspekciją arba SSL sertifikatą inspekciją; turi būti galimybė aprašyti išimtis atskiroms web kategorijoms ar adresams.</t>
  </si>
  <si>
    <t>1.1.20.</t>
  </si>
  <si>
    <t>Valdymas - WEB (HTTPS), SSH, TELNET.</t>
  </si>
  <si>
    <t>1.1.21.</t>
  </si>
  <si>
    <t>Galimybė išjungti nenaudojamą funkcionalumą grafiniame valdyme ( GUI) - Turi būti.</t>
  </si>
  <si>
    <t>1.1.22.</t>
  </si>
  <si>
    <t>Galimybė priskirti objektams, prievadams, įrenginiams žymes (tags) - Turi būti galimybė matyti priskirtas žymes monitoringe ir raportuose.</t>
  </si>
  <si>
    <t>1.1.23.</t>
  </si>
  <si>
    <t>Diagnostikos priemonės - Turi būti galimybė įrašyti paketus, sekti pasirinktą sesiją arba paketą srautą. .</t>
  </si>
  <si>
    <t>1.1.24.</t>
  </si>
  <si>
    <t>Suderinamumas su Syslog, RFC 3195 palaikymas, CEF jrašų formato palaikymas - Turi būti.</t>
  </si>
  <si>
    <t>1.1.25.</t>
  </si>
  <si>
    <t>Sistemos virtualizavimas - Turi būti galimybė padalinti į 5 virtualių įrenginių.</t>
  </si>
  <si>
    <t>1.1.26.</t>
  </si>
  <si>
    <t>Maršrutizavimas - Statinis, dinaminis, maršrutizavimas pagal taisykles (policy routing) .</t>
  </si>
  <si>
    <t>1.1.27.</t>
  </si>
  <si>
    <t>Dinaminio maršrutizavimo protokolai - BGP4, OSFP v2 ir v3, RIP v1 ir v2, ISIS.</t>
  </si>
  <si>
    <t>1.1.28.</t>
  </si>
  <si>
    <t>Turinio maršrutizavimas - WCCP, ICAP.</t>
  </si>
  <si>
    <t>1.1.29.</t>
  </si>
  <si>
    <t>NAT konfigūravimas - Per policy, per įrenginį.</t>
  </si>
  <si>
    <t>1.1.30.</t>
  </si>
  <si>
    <t>Palaikomi NAT - NAT64, NAT46, static ir dynamic NAT, PAT, Full Cone NAT, STUN.</t>
  </si>
  <si>
    <t>1.1.31.</t>
  </si>
  <si>
    <t>L2 prievadą darbo režimai - Port aggregated, loopback, VLANs (802.IQ ir Trunking), virtualūs aparatiniai, programiniai ir VLAN komutatoriai.</t>
  </si>
  <si>
    <t>1.1.32.</t>
  </si>
  <si>
    <t>VXLAN palaikymas - Turi būti.</t>
  </si>
  <si>
    <t>1.1.33.</t>
  </si>
  <si>
    <t>EMAC-VLAN palaikymas - Turi būti.</t>
  </si>
  <si>
    <t>1.1.34.</t>
  </si>
  <si>
    <t>Srauto balansavimas tarp kelių WAN prievadų - Palaikomi balansavimo algoritmai: by volume, sessions, source-destination IP, Source IP, spillover.</t>
  </si>
  <si>
    <t>1.1.35.</t>
  </si>
  <si>
    <t>WAN sujungimo kokybės patikra (SLA) - Patikra ping ir HTTP probe metodais. Monitorinami parametrai: latency, jitter, packet loss.</t>
  </si>
  <si>
    <t>1.1.36.</t>
  </si>
  <si>
    <t>WAN sujungimo parinkimo kriterijai - Pagal IP adresą, vartotojų grupę, aplikaciją, sujungimo kokybę.</t>
  </si>
  <si>
    <t>1.1.37.</t>
  </si>
  <si>
    <t>Srauto valdymas - Srauto ribojimas ir QoS valdymas per taisyklę, per aplikaciją. Maksimalus ir garantuotas pralaidumas, maksimalus sujungimo skaičius per IP, TOS ir DiffServ palaikymas.Srauto ribojimas per aplikaciją ir URL kategoriją.</t>
  </si>
  <si>
    <t>1.1.38.</t>
  </si>
  <si>
    <t>WAN optimizacija - Palaikomi WAN optimizacijos protokolai: CIFS, FTP, HTTP(S), MAPI, TCP. Protokolų optimizacija ir podėliavimas (WEB cashing).</t>
  </si>
  <si>
    <t>1.1.39.</t>
  </si>
  <si>
    <t>Explicit proxy funkcionalumas - Galimybė sukonfigūruoti FTP, HTTP, HTTPS protokolams; Proxy auto config (PAC) funkcionalumo palaikymas; Proxy autentifikacija — per IP ir per sesiją; Transparent proxy funkcionalumas.</t>
  </si>
  <si>
    <t>1.1.40.</t>
  </si>
  <si>
    <t>IPv6 palaikymas - Valdymas per IPv6, IPv6 maršrutizavimas, srauto patikra IPv6 srautui, NAT46, NAT64, IPv6 IPsec VPN.</t>
  </si>
  <si>
    <t>1.1.41.</t>
  </si>
  <si>
    <t>Aukšto patikimumo (HA) telkinio darbo režimai - Turi būti galimybė apjungti du įrenginius active-pasive, active-active, virtual clusters, VRRP metodais.</t>
  </si>
  <si>
    <t>1.1.42.</t>
  </si>
  <si>
    <t>HA diegimo galimybės - Turi palaikyti full mesh HA, HA with link agregation diegimo galimybes.</t>
  </si>
  <si>
    <t>1.1.43.</t>
  </si>
  <si>
    <t>Integruoti serveriai - Įrenginys turi turėti integruotus DHCP, NTP, DNS serverius ir DNS proxy servisą.</t>
  </si>
  <si>
    <t>1.1.44.</t>
  </si>
  <si>
    <t>Gamintojo servisai - Gamintojas turi užtikrinti galimybę įrenginiui naudotis NTP, DDNS, DNS servisais.</t>
  </si>
  <si>
    <t>1.1.45.</t>
  </si>
  <si>
    <t>IPSec kriptavimo ir autentifikavimo algoritmai - Turi palaikyti: DES, 3DES, AES128, AES192, AES256; MD5, SHA-1, SHA-256, SHA-384, SHA-512; Diffie-Hellman 1,2,5,14.</t>
  </si>
  <si>
    <t>1.1.46.</t>
  </si>
  <si>
    <t>Integracija, standartai ir protokolai - Turi palaikyti SNMP v1,v2c,v3, SNMP trapų siuntimą, sFlow v5, Netflow v9.0; RFC 3195; WebTrends WELF.</t>
  </si>
  <si>
    <t>1.1.47.</t>
  </si>
  <si>
    <t>Vizualizacija - Turi interaktyviai ir grafiškai atvaizduoti vartotojų, įrenginių, tinklo ir saugumo aspektus; atvaizduoti fizinę ir loginę tinklo topologiją; gebėti atvaizduoti šitos ir žemiau esančių ugniasienių agreguotą informaciją.</t>
  </si>
  <si>
    <t>1.1.48.</t>
  </si>
  <si>
    <t>Autentifikacija - Turi palaikyti LDAP, Radius, TACACS+, dviejų lygių (faktorių) autentifikaciją; palaikyti single-sign-on funkcionalumą ir integraciją su WindowsAD, MS Exchange, Novell eDirectory, Citrix ir Terminal Server agentais, POP3/POP3S, 802.1x ir captive portal autentifikacija; palaikyti PKI ir X.509 sertifikatus.</t>
  </si>
  <si>
    <t>1.1.49.</t>
  </si>
  <si>
    <t>Ugniasienėje integruotas bevielio ryšio stotelių (AP) kontroleris - Turi gebėti valdyti tiek lokaliai esančias, tiek nutolusias bevielio ryšio stoteles; palaikyti autorizaciją PSK, WPA Personal, 802.1x ir captive portal pagrindu; detektuoti bevielio ryšio kanalo atakas (wireless IDS); gebėti blokuoti vartotoją galimybę naudotis nesankcionuotai prie tinklo prijungtomis bevielio ryšio stotelėmis; palaikyti fasat roaming ir AP load balancing funkcionalumą.</t>
  </si>
  <si>
    <t>1.1.50.</t>
  </si>
  <si>
    <t>Ugniasienėje integruotas komutatorių  kontroleris - Turi gebėti valdyti komutatorius, leisti konfigūruoti bent VLAN, PoE iš ugniasienės grafinės aplinkos.</t>
  </si>
  <si>
    <t>1.2.</t>
  </si>
  <si>
    <t>Ugniasienė su UTP – 1 vnt</t>
  </si>
  <si>
    <t>1.2.1.</t>
  </si>
  <si>
    <t>1.2.2.</t>
  </si>
  <si>
    <t>1.2.3.</t>
  </si>
  <si>
    <t>1.2.4.</t>
  </si>
  <si>
    <t>1.2.5.</t>
  </si>
  <si>
    <t>Prievadai - Ne mažiau 8x GE RJ-45; Ne mažiau 1x GE SFP; Ne mažiau 1 x USB tipo prievadai.</t>
  </si>
  <si>
    <t>1.2.6.</t>
  </si>
  <si>
    <t>1.2.7.</t>
  </si>
  <si>
    <t>1.2.8.</t>
  </si>
  <si>
    <t>1.2.9.</t>
  </si>
  <si>
    <t>Apsaugos nuo įsilaužimų maksimalus pralaidumas (IPS) - Ne mažiau 2 Gbps.</t>
  </si>
  <si>
    <t>1.2.10.</t>
  </si>
  <si>
    <t>1.2.11.</t>
  </si>
  <si>
    <t>NGFW pralaidumas - Ne mažiau 1 Gbps.</t>
  </si>
  <si>
    <t>1.2.12.</t>
  </si>
  <si>
    <t>1.2.13.</t>
  </si>
  <si>
    <t>1.2.14.</t>
  </si>
  <si>
    <t>Botnet serverių IP adresų blokavimas - Turi būti galimybė blokuoti reguliariai atnaujinamos botnet serverių IP adresų duomenų bazės pagrindu.</t>
  </si>
  <si>
    <t>1.2.15.</t>
  </si>
  <si>
    <t>IPS blokavimo galimybės - Galimybė taikyti veiksmus: blokuoti, resetuoti sujungimą, stebėti, karantinuoti įsilauželio IP, įsilauželio ir aukos IP, prievadą.</t>
  </si>
  <si>
    <t>1.2.16.</t>
  </si>
  <si>
    <t>Kitas IPS funkcionalumas - Galimybė detektuoti atakas srauto kopijoje (IDS sniffer mode), galimybė įrašyti atakos paketus, galimybė nurodytiems IP adresams sukurti išimtis IPS aprašų taikymui.</t>
  </si>
  <si>
    <t>1.2.17.</t>
  </si>
  <si>
    <t>Debesų aplikacijų kontrolė - Turi gebėti kontroliuoti populiarias debesų aplikacijas, tokias kaip SalesForce, Google Docs and Dropbox.</t>
  </si>
  <si>
    <t>1.2.18.</t>
  </si>
  <si>
    <t>1.2.19.</t>
  </si>
  <si>
    <t>WEB turinio kontrolės funkcionalumas - Galimybė numatytam laikui (laikinai) vartotojui ar vartotojų grupei taikyti kitą apsaugos profilį. Galimybė filtruoti Java Applet, ActiveX, cookie; blokuoti HTTP POST; fiksuoti įvykių žurnale paieškos žodžius. Turi būti galimybė daryti URL sąrašus, kuriems WEB turinio tikrinimas neatliekamas.</t>
  </si>
  <si>
    <t>1.2.20.</t>
  </si>
  <si>
    <t>1.2.21.</t>
  </si>
  <si>
    <t>Ugniasienės funkcionalumas - Galimybė taisyklėse naudoti URL ir aplikacijas kaip objektus. Galimybė kurti taisykles pagal vartotojus ir įrenginius.</t>
  </si>
  <si>
    <t>1.2.22.</t>
  </si>
  <si>
    <t>1.2.23.</t>
  </si>
  <si>
    <t>1.2.24.</t>
  </si>
  <si>
    <t>1.2.25.</t>
  </si>
  <si>
    <t>1.2.26.</t>
  </si>
  <si>
    <t>1.2.27.</t>
  </si>
  <si>
    <t>1.2.28.</t>
  </si>
  <si>
    <t>1.2.29.</t>
  </si>
  <si>
    <t>1.2.30.</t>
  </si>
  <si>
    <t>1.2.31.</t>
  </si>
  <si>
    <t>1.2.32.</t>
  </si>
  <si>
    <t>1.2.33.</t>
  </si>
  <si>
    <t>1.2.34.</t>
  </si>
  <si>
    <t>1.2.35.</t>
  </si>
  <si>
    <t>1.2.36.</t>
  </si>
  <si>
    <t>1.2.37.</t>
  </si>
  <si>
    <t>1.2.38.</t>
  </si>
  <si>
    <t>1.2.39.</t>
  </si>
  <si>
    <t>L2 prievadą darbo režimai - Port aggregated, loopback, VLANs(802.IQ ir Trunking), virtualūs aparatiniai, programiniai ir VLAN komutatoriai.</t>
  </si>
  <si>
    <t>1.2.40.</t>
  </si>
  <si>
    <t>1.2.41.</t>
  </si>
  <si>
    <t>1.2.42.</t>
  </si>
  <si>
    <t>1.2.43.</t>
  </si>
  <si>
    <t>1.2.44.</t>
  </si>
  <si>
    <t>1.2.45.</t>
  </si>
  <si>
    <t>1.2.46.</t>
  </si>
  <si>
    <t>1.2.47.</t>
  </si>
  <si>
    <t>1.2.48.</t>
  </si>
  <si>
    <t>1.2.49.</t>
  </si>
  <si>
    <t>1.2.50.</t>
  </si>
  <si>
    <t>1.2.51.</t>
  </si>
  <si>
    <t>1.2.52.</t>
  </si>
  <si>
    <t>1.2.53.</t>
  </si>
  <si>
    <t>1.2.54.</t>
  </si>
  <si>
    <t>1.2.55.</t>
  </si>
  <si>
    <t>1.2.56.</t>
  </si>
  <si>
    <t>1.2.57.</t>
  </si>
  <si>
    <t>1.2.58.</t>
  </si>
  <si>
    <t>Ugniasienėje integruotas Komutatorių  kontroleris  - Turi gebėti valdyti komutatorius, leisti konfigūruoti bent VLAN, PoE iš ugniasienės grafinės aplinkos.</t>
  </si>
  <si>
    <t>1.2.59.</t>
  </si>
  <si>
    <t>Garantiniai įsipareigojimai, techninis palaikymas - Gamintojo garantuojamas 36 mėn. nemokamas garantinis aptarnavimas, bei atnaujinimų teikimas garantiniu laikotarpiu (NGFV, App Control, IPS, AV, WEB Filtering, Antispam, Botnet IP/Domain). Teisė kreiptis į gamintoją iškilus problemai (paslaugos tipas 24x7) internetu, elektroniniu paštu ar faksu. Prieiga prie gamintojo internetiniame puslapyje esančią resursų, tarp jų ir programinės įrangos bibliotekos.</t>
  </si>
  <si>
    <t>1.3.</t>
  </si>
  <si>
    <t>Ugniasienė su UPT - 1 vnt</t>
  </si>
  <si>
    <t>1.3.1.</t>
  </si>
  <si>
    <t>Įrangos pavadinimas - Nurodyti pavadinimą</t>
  </si>
  <si>
    <t>1.3.2.</t>
  </si>
  <si>
    <t>Įrangos gamintojas - Nurodyti gamintoją</t>
  </si>
  <si>
    <t>1.3.3.</t>
  </si>
  <si>
    <t>Įranga turi būti montuojama į 19 colių spintą - Visos reikalingos montavimui dalys turi būti pateiktos su įranga</t>
  </si>
  <si>
    <t>1.3.4.</t>
  </si>
  <si>
    <t>Įrangos aukštis - Ne daugiau 1 U</t>
  </si>
  <si>
    <t>1.3.5.</t>
  </si>
  <si>
    <t>Įrangos maitinimas - 100 – 240 V, 50 – 60 Hz</t>
  </si>
  <si>
    <t>1.3.6.</t>
  </si>
  <si>
    <t>Atsarginis maitinimo šaltinis - Turi būti 2 maitinimo šaltiniai</t>
  </si>
  <si>
    <t>1.3.7.</t>
  </si>
  <si>
    <t>Prievadai - Ne mažiau 7 GE RJ-45 plius bent 1 WAN, ir bent 1 DMZ prievadas. Ne mažiau 4 x GE SFP prievadai. Ne mažiau 2 x 10 GE SFP prievadai.</t>
  </si>
  <si>
    <t>1.3.8.</t>
  </si>
  <si>
    <t>Ugniasienės pralaidumas - Ne mažiau 10 Gbps 1518 byte UDP paketais</t>
  </si>
  <si>
    <t>1.3.9.</t>
  </si>
  <si>
    <t>Ugniasienės pralaidumas paketais per sekundę - Ne mažiau 10 mln. paketų per sekundę</t>
  </si>
  <si>
    <t>1.3.10.</t>
  </si>
  <si>
    <t>Sesijų skaičius - Ne mažiau 1 mln.</t>
  </si>
  <si>
    <t>1.3.11.</t>
  </si>
  <si>
    <t>Naujų sesijų skaičius per sekundę - Ne mažiau 50 000</t>
  </si>
  <si>
    <t>1.3.12.</t>
  </si>
  <si>
    <t>Ugniasienės taisyklių skaičius per visą sistemą - Ne mažiau 8 000</t>
  </si>
  <si>
    <t>1.3.13.</t>
  </si>
  <si>
    <t>Ipsec VPN pralaidumas - Ne mažiau 10 Gbps 512 baitų paketais</t>
  </si>
  <si>
    <t>1.3.14.</t>
  </si>
  <si>
    <t>Ipsec tunelių skaičius įrenginys – įrenginys (Gateway-to-Gateway) - Ne mažiau 1500</t>
  </si>
  <si>
    <t>1.3.15.</t>
  </si>
  <si>
    <t>Ipsec tunelių skaičius klientas – įrenginys (Client-to-Gateway ) - Ne mažiau 5000</t>
  </si>
  <si>
    <t>1.3.16.</t>
  </si>
  <si>
    <t>SSL VPN pralaidumas - 900 Mbps</t>
  </si>
  <si>
    <t>1.3.17.</t>
  </si>
  <si>
    <t>SSL VPN vartotojų skaičius vienu metu - Ne mažiau 400</t>
  </si>
  <si>
    <t>1.3.18.</t>
  </si>
  <si>
    <t xml:space="preserve">Apsaugos nuo įsilaužimų maksimalus pralaidumas (IPS) - Ne mažiau 2 Gbps </t>
  </si>
  <si>
    <t>1.3.19.</t>
  </si>
  <si>
    <t>SSL inspekcijos pralaidumas - Ne mažiau 900 Mbps</t>
  </si>
  <si>
    <t>1.3.20.</t>
  </si>
  <si>
    <t>Kietasis diskas   - Ne mažiau 400 GB talpos kietas diskas</t>
  </si>
  <si>
    <t>1.3.21.</t>
  </si>
  <si>
    <t>Sistemos virtualizavimas - Turi būti galimybė padalinti į 10 virtualių įrenginių</t>
  </si>
  <si>
    <t>1.3.22.</t>
  </si>
  <si>
    <t>Aukštas patikimumas - Turi būti galimybė sukurti aukšto patikimumo sistemą apjungiant 2 (du) iš perkamų įrenginių. Aukšto patikimumo sistema turi mokėti dirbti Aktyvus/Pasyvus (angl. „Active/Pasive“) ir Aktyvus/Aktyvus (angl. „Active/Active“) režimais; Sutrikus aktyvaus įrenginio darbui aukšto patikimumo sistema turi automatiškai persijungti į dubliuojantį įrenginį. Konfigūracija tarp aukšto patikimumo narių turi būti automatiškai sinchronizuojama. Aukšto patikimumo sistema turi užtikrinti, kad persijungimo metu aktyvios sesijos nenutrūktų. Turi būti galimybė nurodyti, kad veikiantis ir  aukštesnį prioritetą turintis narys visada būną aktyvus. Aukšto patikimumo sistemos nariai turi stebėti tinklo prievadų būseną.  Turi būti galimybė iš kiekvieno nario stebėti ar atsiliepia nurodyti IP adresai.  Sistema turi automatiškai persijungti jei nurodyti IP adresai neatsiliepia. (Perkamos ugniasienės bus jungiamos į aukšto patikimumo klasterį). Turi būti galima sukurti aukšto patikimumo sistemą su organizacijos turimu FortiGate-101F įrenginiu.</t>
  </si>
  <si>
    <t>1.3.23.</t>
  </si>
  <si>
    <t>Darbo režimai tinkle - NAT/Route, Transparent</t>
  </si>
  <si>
    <t>1.3.24.</t>
  </si>
  <si>
    <t>Galimybė išeksportuoti įrenginio nustatymus (Backup) - Turi būti</t>
  </si>
  <si>
    <t>1.3.25.</t>
  </si>
  <si>
    <t>Galimybė išeksportuojant įrenginio nustatymus apsaugoti slaptažodžiu - Turi būti</t>
  </si>
  <si>
    <t>1.3.26.</t>
  </si>
  <si>
    <t>Integracija su SNMP (Simple Network Management Protocol) - Palaikomos versijos 1,2,3</t>
  </si>
  <si>
    <t>1.3.27.</t>
  </si>
  <si>
    <t>Suderinamumas su Syslog, RFC 3195 palaikymas - Turi būti</t>
  </si>
  <si>
    <t>1.3.28.</t>
  </si>
  <si>
    <t xml:space="preserve">Centralizuoto valdymo palaikymas - Turi būti galimybė valdyti visus šio modelio įrenginius iš centrinio, valdymui dedikuoto, įrenginio. </t>
  </si>
  <si>
    <t>1.3.29.</t>
  </si>
  <si>
    <t>Valdymas - WEB (HTTPS), SSH, dedikuotas prievadas, TELNET</t>
  </si>
  <si>
    <t>1.3.30.</t>
  </si>
  <si>
    <t>Įvykių žurnalų (event log) palaikymas. Sisteminiai, administravimo, VPN, vartotojų autentifikavimo, maršrutizavimo, WiFi susiję įvykiai. - Turi būti</t>
  </si>
  <si>
    <t>1.3.31.</t>
  </si>
  <si>
    <t>Diagnostikos priemonės įrangos, tinklo ar sistemos netinkamo veikimo priežasties diagnozavimui. - Turi turėti bent galimybę iš srauto išsifiltruoti paketus (packet capture) diagnostikos tikslais.</t>
  </si>
  <si>
    <t>1.3.32.</t>
  </si>
  <si>
    <t>Nutolusių vartotojų duomenų bazių palaikymas - LDAP, RADIUS, TACACS+, two-factor authentication</t>
  </si>
  <si>
    <t>1.3.33.</t>
  </si>
  <si>
    <t>Autorizacijos integracija (single sign on) su - Windows AD, Microsoft Exchange server, Novell eDirectory, Citrix ir Terminal Server Agent, Radius, 802,1x</t>
  </si>
  <si>
    <t>1.3.34.</t>
  </si>
  <si>
    <t>SSL šifruoto srauto inspekcija - Turi būti</t>
  </si>
  <si>
    <t>1.3.35.</t>
  </si>
  <si>
    <t>Galimybė redaguoti pranešimus vartotojams apie WEB puslapių ar laiškų priedų blokavimą - Turi būti</t>
  </si>
  <si>
    <t>1.3.36.</t>
  </si>
  <si>
    <t>Vartotojų karantino laiko trukmės nustatymas - Nustatytam laiko tarpui, visam laikui (iki administratorius atliks pakeitimus)</t>
  </si>
  <si>
    <t>1.3.37.</t>
  </si>
  <si>
    <t>Botnet serverių IP adresų blokavimas, jų IP adresų duomenų bazių palaikymas - Turi būti</t>
  </si>
  <si>
    <t>1.3.38.</t>
  </si>
  <si>
    <t>Antivirusinio skanavimo darbo režimai - Proxy, Flow-based</t>
  </si>
  <si>
    <t>1.3.39.</t>
  </si>
  <si>
    <t>Galimybė atlikti išorinę bylų patikrą, integracija su servisu „debesyje“. - Turi būti</t>
  </si>
  <si>
    <t>1.3.40.</t>
  </si>
  <si>
    <t>Protokolų anomalijų aptikimas - Turi būti</t>
  </si>
  <si>
    <t>1.3.41.</t>
  </si>
  <si>
    <t>Karantinavimo pasirinkimas IPS atakos atveju - Atakuojantis IP adresas, atakuojantčio ir aukos IP adresai, prievadas. Galimybė nustatyti karantinavimo laiką.</t>
  </si>
  <si>
    <t>1.3.42.</t>
  </si>
  <si>
    <t>Atpažįstamų aplikacijų skaičius - Ne mažiau 3000</t>
  </si>
  <si>
    <t>1.3.43.</t>
  </si>
  <si>
    <t>Aplikacijų blokavimas (Application Control) - Turi būti</t>
  </si>
  <si>
    <t>1.3.44.</t>
  </si>
  <si>
    <t>Aplikacijų, naudojančių servisą debesyje atpažinimas ir kontrolė - Google Docs, Drop box, SalesForce</t>
  </si>
  <si>
    <t>1.3.45.</t>
  </si>
  <si>
    <t>WEB filtravimo darbo režimai - Proxy, flow-based, DNS</t>
  </si>
  <si>
    <t>1.3.46.</t>
  </si>
  <si>
    <t>Galimybė administratoriui aprašyti WEB filtravimą pagal URL. - Turi būti</t>
  </si>
  <si>
    <t>1.3.47.</t>
  </si>
  <si>
    <t>Kategorizuotų WEB puslapių duomenų bazėje - Ne mažiau 250 milijonų</t>
  </si>
  <si>
    <t>1.3.48.</t>
  </si>
  <si>
    <t>Kategorizuotų WEB puslapių kategorijų - Ne mažiau 80</t>
  </si>
  <si>
    <t>1.3.49.</t>
  </si>
  <si>
    <t>Galimybė laikinai suteikti vartotojui prieigą prie uždraustos WEB kategorijos - Turi būti</t>
  </si>
  <si>
    <t>1.3.50.</t>
  </si>
  <si>
    <t>Ugniasienės taisyklės per vartotoją ir per įrenginio tipą - Turi būti</t>
  </si>
  <si>
    <t>1.3.51.</t>
  </si>
  <si>
    <t>Galimybė uždrausti keliems vartotojams su tuo pačiu vartotojo vardu jungtis prie VPN - Turi būti</t>
  </si>
  <si>
    <t>1.3.52.</t>
  </si>
  <si>
    <t xml:space="preserve">IPSec šifravimo algoritmai - DES, 3DES, AES128, AES192, AES256, </t>
  </si>
  <si>
    <t>1.3.53.</t>
  </si>
  <si>
    <t>IPSec autentifikavimo algoritmai - MD5, SHA-1, SHA-256, SHA-384, SHA-512</t>
  </si>
  <si>
    <t>1.3.54.</t>
  </si>
  <si>
    <t>Kitų VPN palaikymas - L2TP, PPTP, GRE over IPSec</t>
  </si>
  <si>
    <t>1.3.55.</t>
  </si>
  <si>
    <t>Informacijos (bylų) nutekėjimo prevencijos (DLP) palaikomi protokolai  - HTTP POST, HTTP GET, SMTP, POP3, IMAP, MAPI, FTP, NNTP</t>
  </si>
  <si>
    <t>1.3.56.</t>
  </si>
  <si>
    <t>Galimybė realizuoti rezervinį ryšį (WAN) 3G/4G USB modemo pagalba - Turi būti</t>
  </si>
  <si>
    <t>1.3.57.</t>
  </si>
  <si>
    <t>Maršrutizavimas - Statinis, dinaminis</t>
  </si>
  <si>
    <t>1.3.58.</t>
  </si>
  <si>
    <t>Dinaminio maršrutizavimo protokolai - BGP4, OSFP v2 ir v3, RIP v1 ir v2, ISIS</t>
  </si>
  <si>
    <t>1.3.59.</t>
  </si>
  <si>
    <t xml:space="preserve">NAT maršrutizavimo protokolai - NAT64, NAT46, static ir dynamic ANT, PAT, Full Cone ANT, STUN </t>
  </si>
  <si>
    <t>1.3.60.</t>
  </si>
  <si>
    <t>Srauto ribojimas ir QoS per taisyklę (policy) ir aplikaciją - Turi būti</t>
  </si>
  <si>
    <t>1.3.61.</t>
  </si>
  <si>
    <t>Programinės įrangos atnaujinimai - Turi būti teikiami viso garantinio laikotarpio metu be papildomo mokesčio</t>
  </si>
  <si>
    <t>1.3.62.</t>
  </si>
  <si>
    <t>Antimalware, antispam, webfilter, IPS parašų bazių atnaujinimai. - Turi būti teikiami viso garantinio laikotarpio metu be papildomo mokesčio</t>
  </si>
  <si>
    <t>1.3.63.</t>
  </si>
  <si>
    <t>Atnaujinimai pagal nustatyta grafiką (Schedule) - Turi būti</t>
  </si>
  <si>
    <t>1.3.64.</t>
  </si>
  <si>
    <t>Saugumo reitingavimas (security rating) funkcionalumas - Turi būti teikiami viso garantinio laikotarpio metu be papildomo mokesčio</t>
  </si>
  <si>
    <t>1.3.65.</t>
  </si>
  <si>
    <t>Tinklų AV ir IPS aprašai (Industrial Security Service) - Turi būti teikiami viso garantinio laikotarpio metu be papildomo mokesčio</t>
  </si>
  <si>
    <t>1.3.66.</t>
  </si>
  <si>
    <t>Garantiniai įsipareigojimai, techninis palaikymas - Gamintojo garantuojamas nemokamas garantinis aptarnavimas, bei atnaujinimų teikimas garantiniu laikotarpiu (NGFV, App Control, IPS, AV, WEB Filtering, Antispam, Botnet IP/Domain). Teisė kreiptis į gamintoją iškilus problemai (paslaugos tipas 8x5) internetu, elektroniniu paštu ar faksu. Prieiga prie gamintojo internetiniame puslapyje esančių resursų, tarp jų ir programinės įrangos bibliotekos. Licencijos turi galioti iki 2026-06-07</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</si>
  <si>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</si>
  <si>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</si>
  <si>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</si>
  <si>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</si>
  <si>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</si>
  <si>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</si>
  <si>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</si>
  <si>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</si>
  <si>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</si>
  <si>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</si>
  <si>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</si>
  <si>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</si>
  <si>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</si>
  <si>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</si>
  <si>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</si>
  <si>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</si>
  <si>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</si>
  <si>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</si>
  <si>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</si>
  <si>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</si>
  <si>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</si>
  <si>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</si>
  <si>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</si>
  <si>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</si>
  <si>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2685-1 2025-12-12 14:30:44</t>
  </si>
  <si>
    <t>Mato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</si>
</sst>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2" fillId="4" borderId="23" xfId="0" applyFont="1" applyFill="1" applyBorder="1" applyAlignment="1">
      <alignment horizontal="right"/>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xf numFmtId="0" fontId="1" fillId="5" borderId="23" xfId="0" applyFont="1" applyFill="1" applyBorder="1" applyAlignment="1" applyProtection="1">
      <alignment horizontal="left" vertical="top" wrapText="1"/>
      <protection locked="0"/>
    </xf>
    <xf numFmtId="0" fontId="2" fillId="4" borderId="23" xfId="0" applyFont="1" applyFill="1" applyBorder="1" applyAlignment="1">
      <alignment horizontal="center" vertical="center" wrapText="1"/>
    </xf>
    <xf numFmtId="0" fontId="1" fillId="2" borderId="0" xfId="0" applyFont="1" applyFill="1" applyAlignment="1">
      <alignment wrapText="1"/>
    </xf>
    <xf numFmtId="0" fontId="1" fillId="4"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214"/>
  <sheetViews>
    <sheetView tabSelected="1" workbookViewId="0">
      <selection activeCell="B8" sqref="B8"/>
    </sheetView>
  </sheetViews>
  <sheetFormatPr defaultColWidth="10.875" defaultRowHeight="15" x14ac:dyDescent="0.25"/>
  <cols>
    <col min="1" max="1" width="7.25" style="1" customWidth="1"/>
    <col min="2" max="2" width="49.875" style="1" customWidth="1"/>
    <col min="3" max="3" width="5.5" style="1" customWidth="1"/>
    <col min="4" max="4" width="6.375" style="1" customWidth="1"/>
    <col min="5" max="6" width="10.625" style="1" customWidth="1"/>
    <col min="7" max="7" width="20.5" style="1" customWidth="1"/>
    <col min="8" max="8" width="46.8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7" t="s">
        <v>7</v>
      </c>
      <c r="B12" s="65"/>
      <c r="C12" s="26"/>
      <c r="D12" s="66"/>
      <c r="E12" s="66"/>
      <c r="F12" s="67"/>
    </row>
    <row r="13" spans="1:6" ht="15.95" customHeight="1" x14ac:dyDescent="0.25">
      <c r="A13" s="30" t="s">
        <v>8</v>
      </c>
      <c r="B13" s="68"/>
      <c r="C13" s="26"/>
      <c r="D13" s="66"/>
      <c r="E13" s="66"/>
      <c r="F13" s="67"/>
    </row>
    <row r="14" spans="1:6" ht="15.95" customHeight="1" x14ac:dyDescent="0.25">
      <c r="A14" s="30" t="s">
        <v>9</v>
      </c>
      <c r="B14" s="68"/>
      <c r="C14" s="26"/>
      <c r="D14" s="66"/>
      <c r="E14" s="66"/>
      <c r="F14" s="67"/>
    </row>
    <row r="15" spans="1:6" ht="15.95" customHeight="1" x14ac:dyDescent="0.25">
      <c r="A15" s="27" t="s">
        <v>10</v>
      </c>
      <c r="B15" s="65"/>
      <c r="C15" s="26"/>
      <c r="D15" s="66"/>
      <c r="E15" s="66"/>
      <c r="F15" s="67"/>
    </row>
    <row r="16" spans="1:6" ht="63" customHeight="1" x14ac:dyDescent="0.25">
      <c r="A16" s="30" t="s">
        <v>11</v>
      </c>
      <c r="B16" s="68"/>
      <c r="C16" s="26"/>
      <c r="D16" s="66"/>
      <c r="E16" s="66"/>
      <c r="F16" s="67"/>
    </row>
    <row r="17" spans="1:6" ht="15.95" customHeight="1" x14ac:dyDescent="0.25">
      <c r="A17" s="27" t="s">
        <v>12</v>
      </c>
      <c r="B17" s="65"/>
      <c r="C17" s="26"/>
      <c r="D17" s="66"/>
      <c r="E17" s="66"/>
      <c r="F17" s="67"/>
    </row>
    <row r="18" spans="1:6" ht="30" customHeight="1" x14ac:dyDescent="0.25">
      <c r="A18" s="27" t="s">
        <v>13</v>
      </c>
      <c r="B18" s="65"/>
      <c r="C18" s="26"/>
      <c r="D18" s="66"/>
      <c r="E18" s="66"/>
      <c r="F18" s="67"/>
    </row>
    <row r="19" spans="1:6" ht="48" customHeight="1" x14ac:dyDescent="0.25">
      <c r="A19" s="27" t="s">
        <v>14</v>
      </c>
      <c r="B19" s="65"/>
      <c r="C19" s="26"/>
      <c r="D19" s="66"/>
      <c r="E19" s="66"/>
      <c r="F19" s="67"/>
    </row>
    <row r="20" spans="1:6" ht="54.75" customHeight="1" x14ac:dyDescent="0.25">
      <c r="A20" s="27" t="s">
        <v>15</v>
      </c>
      <c r="B20" s="65"/>
      <c r="C20" s="26"/>
      <c r="D20" s="66"/>
      <c r="E20" s="66"/>
      <c r="F20" s="67"/>
    </row>
    <row r="21" spans="1:6" ht="107.25" customHeight="1" x14ac:dyDescent="0.25">
      <c r="A21" s="32" t="s">
        <v>16</v>
      </c>
      <c r="B21" s="69"/>
      <c r="C21" s="34"/>
      <c r="D21" s="70"/>
      <c r="E21" s="70"/>
      <c r="F21" s="70"/>
    </row>
    <row r="22" spans="1:6" ht="18" customHeight="1" x14ac:dyDescent="0.25">
      <c r="A22" s="5"/>
      <c r="B22" s="5"/>
      <c r="C22" s="6"/>
      <c r="D22" s="6"/>
      <c r="E22" s="6"/>
      <c r="F22" s="6"/>
    </row>
    <row r="23" spans="1:6" x14ac:dyDescent="0.25">
      <c r="A23" s="31" t="s">
        <v>17</v>
      </c>
      <c r="B23" s="29"/>
      <c r="C23" s="29"/>
      <c r="D23" s="29"/>
      <c r="E23" s="29"/>
      <c r="F23" s="29"/>
    </row>
    <row r="24" spans="1:6" x14ac:dyDescent="0.25">
      <c r="A24" s="76" t="s">
        <v>18</v>
      </c>
      <c r="B24" s="76"/>
      <c r="C24" s="76"/>
      <c r="D24" s="76"/>
      <c r="E24" s="76"/>
      <c r="F24" s="76"/>
    </row>
    <row r="25" spans="1:6" x14ac:dyDescent="0.25">
      <c r="A25" s="76" t="s">
        <v>19</v>
      </c>
      <c r="B25" s="76"/>
      <c r="C25" s="76"/>
      <c r="D25" s="76"/>
      <c r="E25" s="76"/>
      <c r="F25" s="76"/>
    </row>
    <row r="26" spans="1:6" x14ac:dyDescent="0.25">
      <c r="A26" s="76" t="s">
        <v>20</v>
      </c>
      <c r="B26" s="76"/>
      <c r="C26" s="76"/>
      <c r="D26" s="76"/>
      <c r="E26" s="76"/>
      <c r="F26" s="76"/>
    </row>
    <row r="27" spans="1:6" ht="30.75" customHeight="1" x14ac:dyDescent="0.25">
      <c r="A27" s="76" t="s">
        <v>21</v>
      </c>
      <c r="B27" s="76"/>
      <c r="C27" s="76"/>
      <c r="D27" s="76"/>
      <c r="E27" s="76"/>
      <c r="F27" s="76"/>
    </row>
    <row r="28" spans="1:6" ht="32.1" customHeight="1" x14ac:dyDescent="0.25">
      <c r="A28" s="33" t="s">
        <v>22</v>
      </c>
      <c r="B28" s="76"/>
      <c r="C28" s="76"/>
      <c r="D28" s="76"/>
      <c r="E28" s="76"/>
      <c r="F28" s="76"/>
    </row>
    <row r="29" spans="1:6" x14ac:dyDescent="0.25">
      <c r="A29" s="76" t="s">
        <v>23</v>
      </c>
      <c r="B29" s="76"/>
      <c r="C29" s="76"/>
      <c r="D29" s="76"/>
      <c r="E29" s="76"/>
      <c r="F29" s="76"/>
    </row>
    <row r="30" spans="1:6" ht="30.75" customHeight="1" x14ac:dyDescent="0.25">
      <c r="A30" s="77" t="s">
        <v>24</v>
      </c>
      <c r="B30" s="77"/>
      <c r="C30" s="77"/>
      <c r="D30" s="16"/>
    </row>
    <row r="31" spans="1:6" x14ac:dyDescent="0.25">
      <c r="A31" s="15" t="s">
        <v>25</v>
      </c>
    </row>
    <row r="32" spans="1:6" x14ac:dyDescent="0.25">
      <c r="A32" s="13" t="s">
        <v>26</v>
      </c>
    </row>
    <row r="33" spans="1:8" s="12" customFormat="1" ht="60" x14ac:dyDescent="0.25">
      <c r="A33" s="75" t="s">
        <v>27</v>
      </c>
      <c r="B33" s="75" t="s">
        <v>28</v>
      </c>
      <c r="C33" s="75" t="s">
        <v>29</v>
      </c>
      <c r="D33" s="75" t="s">
        <v>369</v>
      </c>
      <c r="E33" s="75" t="s">
        <v>30</v>
      </c>
      <c r="F33" s="75" t="s">
        <v>31</v>
      </c>
      <c r="G33" s="75" t="s">
        <v>32</v>
      </c>
      <c r="H33" s="75" t="s">
        <v>33</v>
      </c>
    </row>
    <row r="34" spans="1:8" x14ac:dyDescent="0.25">
      <c r="A34" s="72" t="s">
        <v>34</v>
      </c>
      <c r="B34" s="73" t="s">
        <v>35</v>
      </c>
      <c r="C34" s="18">
        <v>2</v>
      </c>
      <c r="D34" s="18" t="s">
        <v>36</v>
      </c>
      <c r="E34" s="19"/>
      <c r="F34" s="18" t="str">
        <f>IF(ISBLANK(E34),"", PRODUCT(C34,E34))</f>
        <v/>
      </c>
      <c r="G34" s="74"/>
      <c r="H34" s="72"/>
    </row>
    <row r="35" spans="1:8" ht="30" x14ac:dyDescent="0.25">
      <c r="A35" s="72" t="s">
        <v>37</v>
      </c>
      <c r="B35" s="73" t="s">
        <v>38</v>
      </c>
      <c r="C35" s="18"/>
      <c r="D35" s="18"/>
      <c r="E35" s="18"/>
      <c r="F35" s="18"/>
      <c r="G35" s="72"/>
      <c r="H35" s="74"/>
    </row>
    <row r="36" spans="1:8" x14ac:dyDescent="0.25">
      <c r="A36" s="72" t="s">
        <v>39</v>
      </c>
      <c r="B36" s="73" t="s">
        <v>40</v>
      </c>
      <c r="C36" s="18"/>
      <c r="D36" s="18"/>
      <c r="E36" s="18"/>
      <c r="F36" s="18"/>
      <c r="G36" s="72"/>
      <c r="H36" s="74"/>
    </row>
    <row r="37" spans="1:8" x14ac:dyDescent="0.25">
      <c r="A37" s="72" t="s">
        <v>41</v>
      </c>
      <c r="B37" s="73" t="s">
        <v>42</v>
      </c>
      <c r="C37" s="18"/>
      <c r="D37" s="18"/>
      <c r="E37" s="18"/>
      <c r="F37" s="18"/>
      <c r="G37" s="72"/>
      <c r="H37" s="74"/>
    </row>
    <row r="38" spans="1:8" x14ac:dyDescent="0.25">
      <c r="A38" s="72" t="s">
        <v>43</v>
      </c>
      <c r="B38" s="73" t="s">
        <v>44</v>
      </c>
      <c r="C38" s="18"/>
      <c r="D38" s="18"/>
      <c r="E38" s="18"/>
      <c r="F38" s="18"/>
      <c r="G38" s="72"/>
      <c r="H38" s="74"/>
    </row>
    <row r="39" spans="1:8" ht="30" x14ac:dyDescent="0.25">
      <c r="A39" s="72" t="s">
        <v>45</v>
      </c>
      <c r="B39" s="73" t="s">
        <v>46</v>
      </c>
      <c r="C39" s="18"/>
      <c r="D39" s="18"/>
      <c r="E39" s="18"/>
      <c r="F39" s="18"/>
      <c r="G39" s="72"/>
      <c r="H39" s="74"/>
    </row>
    <row r="40" spans="1:8" x14ac:dyDescent="0.25">
      <c r="A40" s="72" t="s">
        <v>47</v>
      </c>
      <c r="B40" s="73" t="s">
        <v>48</v>
      </c>
      <c r="C40" s="18"/>
      <c r="D40" s="18"/>
      <c r="E40" s="18"/>
      <c r="F40" s="18"/>
      <c r="G40" s="72"/>
      <c r="H40" s="74"/>
    </row>
    <row r="41" spans="1:8" x14ac:dyDescent="0.25">
      <c r="A41" s="72" t="s">
        <v>49</v>
      </c>
      <c r="B41" s="73" t="s">
        <v>50</v>
      </c>
      <c r="C41" s="18"/>
      <c r="D41" s="18"/>
      <c r="E41" s="18"/>
      <c r="F41" s="18"/>
      <c r="G41" s="72"/>
      <c r="H41" s="74"/>
    </row>
    <row r="42" spans="1:8" x14ac:dyDescent="0.25">
      <c r="A42" s="72" t="s">
        <v>51</v>
      </c>
      <c r="B42" s="73" t="s">
        <v>52</v>
      </c>
      <c r="C42" s="18"/>
      <c r="D42" s="18"/>
      <c r="E42" s="18"/>
      <c r="F42" s="18"/>
      <c r="G42" s="72"/>
      <c r="H42" s="74"/>
    </row>
    <row r="43" spans="1:8" x14ac:dyDescent="0.25">
      <c r="A43" s="72" t="s">
        <v>53</v>
      </c>
      <c r="B43" s="73" t="s">
        <v>54</v>
      </c>
      <c r="C43" s="18"/>
      <c r="D43" s="18"/>
      <c r="E43" s="18"/>
      <c r="F43" s="18"/>
      <c r="G43" s="72"/>
      <c r="H43" s="74"/>
    </row>
    <row r="44" spans="1:8" ht="30" x14ac:dyDescent="0.25">
      <c r="A44" s="72" t="s">
        <v>55</v>
      </c>
      <c r="B44" s="73" t="s">
        <v>56</v>
      </c>
      <c r="C44" s="18"/>
      <c r="D44" s="18"/>
      <c r="E44" s="18"/>
      <c r="F44" s="18"/>
      <c r="G44" s="72"/>
      <c r="H44" s="74"/>
    </row>
    <row r="45" spans="1:8" ht="30" x14ac:dyDescent="0.25">
      <c r="A45" s="72" t="s">
        <v>57</v>
      </c>
      <c r="B45" s="73" t="s">
        <v>58</v>
      </c>
      <c r="C45" s="18"/>
      <c r="D45" s="18"/>
      <c r="E45" s="18"/>
      <c r="F45" s="18"/>
      <c r="G45" s="72"/>
      <c r="H45" s="74"/>
    </row>
    <row r="46" spans="1:8" x14ac:dyDescent="0.25">
      <c r="A46" s="72" t="s">
        <v>59</v>
      </c>
      <c r="B46" s="73" t="s">
        <v>60</v>
      </c>
      <c r="C46" s="18"/>
      <c r="D46" s="18"/>
      <c r="E46" s="18"/>
      <c r="F46" s="18"/>
      <c r="G46" s="72"/>
      <c r="H46" s="74"/>
    </row>
    <row r="47" spans="1:8" x14ac:dyDescent="0.25">
      <c r="A47" s="72" t="s">
        <v>61</v>
      </c>
      <c r="B47" s="73" t="s">
        <v>62</v>
      </c>
      <c r="C47" s="18"/>
      <c r="D47" s="18"/>
      <c r="E47" s="18"/>
      <c r="F47" s="18"/>
      <c r="G47" s="72"/>
      <c r="H47" s="74"/>
    </row>
    <row r="48" spans="1:8" ht="45" x14ac:dyDescent="0.25">
      <c r="A48" s="72" t="s">
        <v>63</v>
      </c>
      <c r="B48" s="73" t="s">
        <v>64</v>
      </c>
      <c r="C48" s="18"/>
      <c r="D48" s="18"/>
      <c r="E48" s="18"/>
      <c r="F48" s="18"/>
      <c r="G48" s="72"/>
      <c r="H48" s="74"/>
    </row>
    <row r="49" spans="1:8" ht="45" x14ac:dyDescent="0.25">
      <c r="A49" s="72" t="s">
        <v>65</v>
      </c>
      <c r="B49" s="73" t="s">
        <v>66</v>
      </c>
      <c r="C49" s="18"/>
      <c r="D49" s="18"/>
      <c r="E49" s="18"/>
      <c r="F49" s="18"/>
      <c r="G49" s="72"/>
      <c r="H49" s="74"/>
    </row>
    <row r="50" spans="1:8" ht="45" x14ac:dyDescent="0.25">
      <c r="A50" s="72" t="s">
        <v>67</v>
      </c>
      <c r="B50" s="73" t="s">
        <v>68</v>
      </c>
      <c r="C50" s="18"/>
      <c r="D50" s="18"/>
      <c r="E50" s="18"/>
      <c r="F50" s="18"/>
      <c r="G50" s="72"/>
      <c r="H50" s="74"/>
    </row>
    <row r="51" spans="1:8" ht="60" x14ac:dyDescent="0.25">
      <c r="A51" s="72" t="s">
        <v>69</v>
      </c>
      <c r="B51" s="73" t="s">
        <v>70</v>
      </c>
      <c r="C51" s="18"/>
      <c r="D51" s="18"/>
      <c r="E51" s="18"/>
      <c r="F51" s="18"/>
      <c r="G51" s="72"/>
      <c r="H51" s="74"/>
    </row>
    <row r="52" spans="1:8" ht="30" x14ac:dyDescent="0.25">
      <c r="A52" s="72" t="s">
        <v>71</v>
      </c>
      <c r="B52" s="73" t="s">
        <v>72</v>
      </c>
      <c r="C52" s="18"/>
      <c r="D52" s="18"/>
      <c r="E52" s="18"/>
      <c r="F52" s="18"/>
      <c r="G52" s="72"/>
      <c r="H52" s="74"/>
    </row>
    <row r="53" spans="1:8" ht="60" x14ac:dyDescent="0.25">
      <c r="A53" s="72" t="s">
        <v>73</v>
      </c>
      <c r="B53" s="73" t="s">
        <v>74</v>
      </c>
      <c r="C53" s="18"/>
      <c r="D53" s="18"/>
      <c r="E53" s="18"/>
      <c r="F53" s="18"/>
      <c r="G53" s="72"/>
      <c r="H53" s="74"/>
    </row>
    <row r="54" spans="1:8" x14ac:dyDescent="0.25">
      <c r="A54" s="72" t="s">
        <v>75</v>
      </c>
      <c r="B54" s="73" t="s">
        <v>76</v>
      </c>
      <c r="C54" s="18"/>
      <c r="D54" s="18"/>
      <c r="E54" s="18"/>
      <c r="F54" s="18"/>
      <c r="G54" s="72"/>
      <c r="H54" s="74"/>
    </row>
    <row r="55" spans="1:8" ht="30" x14ac:dyDescent="0.25">
      <c r="A55" s="72" t="s">
        <v>77</v>
      </c>
      <c r="B55" s="73" t="s">
        <v>78</v>
      </c>
      <c r="C55" s="18"/>
      <c r="D55" s="18"/>
      <c r="E55" s="18"/>
      <c r="F55" s="18"/>
      <c r="G55" s="72"/>
      <c r="H55" s="74"/>
    </row>
    <row r="56" spans="1:8" ht="45" x14ac:dyDescent="0.25">
      <c r="A56" s="72" t="s">
        <v>79</v>
      </c>
      <c r="B56" s="73" t="s">
        <v>80</v>
      </c>
      <c r="C56" s="18"/>
      <c r="D56" s="18"/>
      <c r="E56" s="18"/>
      <c r="F56" s="18"/>
      <c r="G56" s="72"/>
      <c r="H56" s="74"/>
    </row>
    <row r="57" spans="1:8" ht="30" x14ac:dyDescent="0.25">
      <c r="A57" s="72" t="s">
        <v>81</v>
      </c>
      <c r="B57" s="73" t="s">
        <v>82</v>
      </c>
      <c r="C57" s="18"/>
      <c r="D57" s="18"/>
      <c r="E57" s="18"/>
      <c r="F57" s="18"/>
      <c r="G57" s="72"/>
      <c r="H57" s="74"/>
    </row>
    <row r="58" spans="1:8" ht="30" x14ac:dyDescent="0.25">
      <c r="A58" s="72" t="s">
        <v>83</v>
      </c>
      <c r="B58" s="73" t="s">
        <v>84</v>
      </c>
      <c r="C58" s="18"/>
      <c r="D58" s="18"/>
      <c r="E58" s="18"/>
      <c r="F58" s="18"/>
      <c r="G58" s="72"/>
      <c r="H58" s="74"/>
    </row>
    <row r="59" spans="1:8" ht="30" x14ac:dyDescent="0.25">
      <c r="A59" s="72" t="s">
        <v>85</v>
      </c>
      <c r="B59" s="73" t="s">
        <v>86</v>
      </c>
      <c r="C59" s="18"/>
      <c r="D59" s="18"/>
      <c r="E59" s="18"/>
      <c r="F59" s="18"/>
      <c r="G59" s="72"/>
      <c r="H59" s="74"/>
    </row>
    <row r="60" spans="1:8" ht="30" x14ac:dyDescent="0.25">
      <c r="A60" s="72" t="s">
        <v>87</v>
      </c>
      <c r="B60" s="73" t="s">
        <v>88</v>
      </c>
      <c r="C60" s="18"/>
      <c r="D60" s="18"/>
      <c r="E60" s="18"/>
      <c r="F60" s="18"/>
      <c r="G60" s="72"/>
      <c r="H60" s="74"/>
    </row>
    <row r="61" spans="1:8" ht="30" x14ac:dyDescent="0.25">
      <c r="A61" s="72" t="s">
        <v>89</v>
      </c>
      <c r="B61" s="73" t="s">
        <v>90</v>
      </c>
      <c r="C61" s="18"/>
      <c r="D61" s="18"/>
      <c r="E61" s="18"/>
      <c r="F61" s="18"/>
      <c r="G61" s="72"/>
      <c r="H61" s="74"/>
    </row>
    <row r="62" spans="1:8" x14ac:dyDescent="0.25">
      <c r="A62" s="72" t="s">
        <v>91</v>
      </c>
      <c r="B62" s="73" t="s">
        <v>92</v>
      </c>
      <c r="C62" s="18"/>
      <c r="D62" s="18"/>
      <c r="E62" s="18"/>
      <c r="F62" s="18"/>
      <c r="G62" s="72"/>
      <c r="H62" s="74"/>
    </row>
    <row r="63" spans="1:8" x14ac:dyDescent="0.25">
      <c r="A63" s="72" t="s">
        <v>93</v>
      </c>
      <c r="B63" s="73" t="s">
        <v>94</v>
      </c>
      <c r="C63" s="18"/>
      <c r="D63" s="18"/>
      <c r="E63" s="18"/>
      <c r="F63" s="18"/>
      <c r="G63" s="72"/>
      <c r="H63" s="74"/>
    </row>
    <row r="64" spans="1:8" ht="30" x14ac:dyDescent="0.25">
      <c r="A64" s="72" t="s">
        <v>95</v>
      </c>
      <c r="B64" s="73" t="s">
        <v>96</v>
      </c>
      <c r="C64" s="18"/>
      <c r="D64" s="18"/>
      <c r="E64" s="18"/>
      <c r="F64" s="18"/>
      <c r="G64" s="72"/>
      <c r="H64" s="74"/>
    </row>
    <row r="65" spans="1:8" ht="45" x14ac:dyDescent="0.25">
      <c r="A65" s="72" t="s">
        <v>97</v>
      </c>
      <c r="B65" s="73" t="s">
        <v>98</v>
      </c>
      <c r="C65" s="18"/>
      <c r="D65" s="18"/>
      <c r="E65" s="18"/>
      <c r="F65" s="18"/>
      <c r="G65" s="72"/>
      <c r="H65" s="74"/>
    </row>
    <row r="66" spans="1:8" x14ac:dyDescent="0.25">
      <c r="A66" s="72" t="s">
        <v>99</v>
      </c>
      <c r="B66" s="73" t="s">
        <v>100</v>
      </c>
      <c r="C66" s="18"/>
      <c r="D66" s="18"/>
      <c r="E66" s="18"/>
      <c r="F66" s="18"/>
      <c r="G66" s="72"/>
      <c r="H66" s="74"/>
    </row>
    <row r="67" spans="1:8" x14ac:dyDescent="0.25">
      <c r="A67" s="72" t="s">
        <v>101</v>
      </c>
      <c r="B67" s="73" t="s">
        <v>102</v>
      </c>
      <c r="C67" s="18"/>
      <c r="D67" s="18"/>
      <c r="E67" s="18"/>
      <c r="F67" s="18"/>
      <c r="G67" s="72"/>
      <c r="H67" s="74"/>
    </row>
    <row r="68" spans="1:8" ht="45" x14ac:dyDescent="0.25">
      <c r="A68" s="72" t="s">
        <v>103</v>
      </c>
      <c r="B68" s="73" t="s">
        <v>104</v>
      </c>
      <c r="C68" s="18"/>
      <c r="D68" s="18"/>
      <c r="E68" s="18"/>
      <c r="F68" s="18"/>
      <c r="G68" s="72"/>
      <c r="H68" s="74"/>
    </row>
    <row r="69" spans="1:8" ht="45" x14ac:dyDescent="0.25">
      <c r="A69" s="72" t="s">
        <v>105</v>
      </c>
      <c r="B69" s="73" t="s">
        <v>106</v>
      </c>
      <c r="C69" s="18"/>
      <c r="D69" s="18"/>
      <c r="E69" s="18"/>
      <c r="F69" s="18"/>
      <c r="G69" s="72"/>
      <c r="H69" s="74"/>
    </row>
    <row r="70" spans="1:8" ht="30" x14ac:dyDescent="0.25">
      <c r="A70" s="72" t="s">
        <v>107</v>
      </c>
      <c r="B70" s="73" t="s">
        <v>108</v>
      </c>
      <c r="C70" s="18"/>
      <c r="D70" s="18"/>
      <c r="E70" s="18"/>
      <c r="F70" s="18"/>
      <c r="G70" s="72"/>
      <c r="H70" s="74"/>
    </row>
    <row r="71" spans="1:8" ht="75" x14ac:dyDescent="0.25">
      <c r="A71" s="72" t="s">
        <v>109</v>
      </c>
      <c r="B71" s="73" t="s">
        <v>110</v>
      </c>
      <c r="C71" s="18"/>
      <c r="D71" s="18"/>
      <c r="E71" s="18"/>
      <c r="F71" s="18"/>
      <c r="G71" s="72"/>
      <c r="H71" s="74"/>
    </row>
    <row r="72" spans="1:8" ht="45" x14ac:dyDescent="0.25">
      <c r="A72" s="72" t="s">
        <v>111</v>
      </c>
      <c r="B72" s="73" t="s">
        <v>112</v>
      </c>
      <c r="C72" s="18"/>
      <c r="D72" s="18"/>
      <c r="E72" s="18"/>
      <c r="F72" s="18"/>
      <c r="G72" s="72"/>
      <c r="H72" s="74"/>
    </row>
    <row r="73" spans="1:8" ht="60" x14ac:dyDescent="0.25">
      <c r="A73" s="72" t="s">
        <v>113</v>
      </c>
      <c r="B73" s="73" t="s">
        <v>114</v>
      </c>
      <c r="C73" s="18"/>
      <c r="D73" s="18"/>
      <c r="E73" s="18"/>
      <c r="F73" s="18"/>
      <c r="G73" s="72"/>
      <c r="H73" s="74"/>
    </row>
    <row r="74" spans="1:8" ht="30" x14ac:dyDescent="0.25">
      <c r="A74" s="72" t="s">
        <v>115</v>
      </c>
      <c r="B74" s="73" t="s">
        <v>116</v>
      </c>
      <c r="C74" s="18"/>
      <c r="D74" s="18"/>
      <c r="E74" s="18"/>
      <c r="F74" s="18"/>
      <c r="G74" s="72"/>
      <c r="H74" s="74"/>
    </row>
    <row r="75" spans="1:8" ht="45" x14ac:dyDescent="0.25">
      <c r="A75" s="72" t="s">
        <v>117</v>
      </c>
      <c r="B75" s="73" t="s">
        <v>118</v>
      </c>
      <c r="C75" s="18"/>
      <c r="D75" s="18"/>
      <c r="E75" s="18"/>
      <c r="F75" s="18"/>
      <c r="G75" s="72"/>
      <c r="H75" s="74"/>
    </row>
    <row r="76" spans="1:8" ht="30" x14ac:dyDescent="0.25">
      <c r="A76" s="72" t="s">
        <v>119</v>
      </c>
      <c r="B76" s="73" t="s">
        <v>120</v>
      </c>
      <c r="C76" s="18"/>
      <c r="D76" s="18"/>
      <c r="E76" s="18"/>
      <c r="F76" s="18"/>
      <c r="G76" s="72"/>
      <c r="H76" s="74"/>
    </row>
    <row r="77" spans="1:8" ht="30" x14ac:dyDescent="0.25">
      <c r="A77" s="72" t="s">
        <v>121</v>
      </c>
      <c r="B77" s="73" t="s">
        <v>122</v>
      </c>
      <c r="C77" s="18"/>
      <c r="D77" s="18"/>
      <c r="E77" s="18"/>
      <c r="F77" s="18"/>
      <c r="G77" s="72"/>
      <c r="H77" s="74"/>
    </row>
    <row r="78" spans="1:8" ht="30" x14ac:dyDescent="0.25">
      <c r="A78" s="72" t="s">
        <v>123</v>
      </c>
      <c r="B78" s="73" t="s">
        <v>124</v>
      </c>
      <c r="C78" s="18"/>
      <c r="D78" s="18"/>
      <c r="E78" s="18"/>
      <c r="F78" s="18"/>
      <c r="G78" s="72"/>
      <c r="H78" s="74"/>
    </row>
    <row r="79" spans="1:8" ht="45" x14ac:dyDescent="0.25">
      <c r="A79" s="72" t="s">
        <v>125</v>
      </c>
      <c r="B79" s="73" t="s">
        <v>126</v>
      </c>
      <c r="C79" s="18"/>
      <c r="D79" s="18"/>
      <c r="E79" s="18"/>
      <c r="F79" s="18"/>
      <c r="G79" s="72"/>
      <c r="H79" s="74"/>
    </row>
    <row r="80" spans="1:8" ht="45" x14ac:dyDescent="0.25">
      <c r="A80" s="72" t="s">
        <v>127</v>
      </c>
      <c r="B80" s="73" t="s">
        <v>128</v>
      </c>
      <c r="C80" s="18"/>
      <c r="D80" s="18"/>
      <c r="E80" s="18"/>
      <c r="F80" s="18"/>
      <c r="G80" s="72"/>
      <c r="H80" s="74"/>
    </row>
    <row r="81" spans="1:8" ht="60" x14ac:dyDescent="0.25">
      <c r="A81" s="72" t="s">
        <v>129</v>
      </c>
      <c r="B81" s="73" t="s">
        <v>130</v>
      </c>
      <c r="C81" s="18"/>
      <c r="D81" s="18"/>
      <c r="E81" s="18"/>
      <c r="F81" s="18"/>
      <c r="G81" s="72"/>
      <c r="H81" s="74"/>
    </row>
    <row r="82" spans="1:8" ht="90" x14ac:dyDescent="0.25">
      <c r="A82" s="72" t="s">
        <v>131</v>
      </c>
      <c r="B82" s="73" t="s">
        <v>132</v>
      </c>
      <c r="C82" s="18"/>
      <c r="D82" s="18"/>
      <c r="E82" s="18"/>
      <c r="F82" s="18"/>
      <c r="G82" s="72"/>
      <c r="H82" s="74"/>
    </row>
    <row r="83" spans="1:8" ht="120" x14ac:dyDescent="0.25">
      <c r="A83" s="72" t="s">
        <v>133</v>
      </c>
      <c r="B83" s="73" t="s">
        <v>134</v>
      </c>
      <c r="C83" s="18"/>
      <c r="D83" s="18"/>
      <c r="E83" s="18"/>
      <c r="F83" s="18"/>
      <c r="G83" s="72"/>
      <c r="H83" s="74"/>
    </row>
    <row r="84" spans="1:8" ht="45" x14ac:dyDescent="0.25">
      <c r="A84" s="72" t="s">
        <v>135</v>
      </c>
      <c r="B84" s="73" t="s">
        <v>136</v>
      </c>
      <c r="C84" s="18"/>
      <c r="D84" s="18"/>
      <c r="E84" s="18"/>
      <c r="F84" s="18"/>
      <c r="G84" s="72"/>
      <c r="H84" s="74"/>
    </row>
    <row r="85" spans="1:8" x14ac:dyDescent="0.25">
      <c r="A85" s="72" t="s">
        <v>137</v>
      </c>
      <c r="B85" s="73" t="s">
        <v>138</v>
      </c>
      <c r="C85" s="18">
        <v>1</v>
      </c>
      <c r="D85" s="18" t="s">
        <v>36</v>
      </c>
      <c r="E85" s="19"/>
      <c r="F85" s="18" t="str">
        <f>IF(ISBLANK(E85),"", PRODUCT(C85,E85))</f>
        <v/>
      </c>
      <c r="G85" s="74"/>
      <c r="H85" s="73"/>
    </row>
    <row r="86" spans="1:8" ht="30" x14ac:dyDescent="0.25">
      <c r="A86" s="72" t="s">
        <v>139</v>
      </c>
      <c r="B86" s="73" t="s">
        <v>38</v>
      </c>
      <c r="C86" s="18"/>
      <c r="D86" s="18"/>
      <c r="E86" s="18"/>
      <c r="F86" s="18"/>
      <c r="G86" s="72"/>
      <c r="H86" s="74"/>
    </row>
    <row r="87" spans="1:8" x14ac:dyDescent="0.25">
      <c r="A87" s="72" t="s">
        <v>140</v>
      </c>
      <c r="B87" s="73" t="s">
        <v>40</v>
      </c>
      <c r="C87" s="18"/>
      <c r="D87" s="18"/>
      <c r="E87" s="18"/>
      <c r="F87" s="18"/>
      <c r="G87" s="72"/>
      <c r="H87" s="74"/>
    </row>
    <row r="88" spans="1:8" x14ac:dyDescent="0.25">
      <c r="A88" s="72" t="s">
        <v>141</v>
      </c>
      <c r="B88" s="73" t="s">
        <v>42</v>
      </c>
      <c r="C88" s="18"/>
      <c r="D88" s="18"/>
      <c r="E88" s="18"/>
      <c r="F88" s="18"/>
      <c r="G88" s="72"/>
      <c r="H88" s="74"/>
    </row>
    <row r="89" spans="1:8" x14ac:dyDescent="0.25">
      <c r="A89" s="72" t="s">
        <v>142</v>
      </c>
      <c r="B89" s="73" t="s">
        <v>44</v>
      </c>
      <c r="C89" s="18"/>
      <c r="D89" s="18"/>
      <c r="E89" s="18"/>
      <c r="F89" s="18"/>
      <c r="G89" s="72"/>
      <c r="H89" s="74"/>
    </row>
    <row r="90" spans="1:8" ht="30" x14ac:dyDescent="0.25">
      <c r="A90" s="72" t="s">
        <v>143</v>
      </c>
      <c r="B90" s="73" t="s">
        <v>144</v>
      </c>
      <c r="C90" s="18"/>
      <c r="D90" s="18"/>
      <c r="E90" s="18"/>
      <c r="F90" s="18"/>
      <c r="G90" s="72"/>
      <c r="H90" s="74"/>
    </row>
    <row r="91" spans="1:8" x14ac:dyDescent="0.25">
      <c r="A91" s="72" t="s">
        <v>145</v>
      </c>
      <c r="B91" s="73" t="s">
        <v>48</v>
      </c>
      <c r="C91" s="18"/>
      <c r="D91" s="18"/>
      <c r="E91" s="18"/>
      <c r="F91" s="18"/>
      <c r="G91" s="72"/>
      <c r="H91" s="74"/>
    </row>
    <row r="92" spans="1:8" x14ac:dyDescent="0.25">
      <c r="A92" s="72" t="s">
        <v>146</v>
      </c>
      <c r="B92" s="73" t="s">
        <v>50</v>
      </c>
      <c r="C92" s="18"/>
      <c r="D92" s="18"/>
      <c r="E92" s="18"/>
      <c r="F92" s="18"/>
      <c r="G92" s="72"/>
      <c r="H92" s="74"/>
    </row>
    <row r="93" spans="1:8" x14ac:dyDescent="0.25">
      <c r="A93" s="72" t="s">
        <v>147</v>
      </c>
      <c r="B93" s="73" t="s">
        <v>52</v>
      </c>
      <c r="C93" s="18"/>
      <c r="D93" s="18"/>
      <c r="E93" s="18"/>
      <c r="F93" s="18"/>
      <c r="G93" s="72"/>
      <c r="H93" s="74"/>
    </row>
    <row r="94" spans="1:8" ht="30" x14ac:dyDescent="0.25">
      <c r="A94" s="72" t="s">
        <v>148</v>
      </c>
      <c r="B94" s="73" t="s">
        <v>149</v>
      </c>
      <c r="C94" s="18"/>
      <c r="D94" s="18"/>
      <c r="E94" s="18"/>
      <c r="F94" s="18"/>
      <c r="G94" s="72"/>
      <c r="H94" s="74"/>
    </row>
    <row r="95" spans="1:8" x14ac:dyDescent="0.25">
      <c r="A95" s="72" t="s">
        <v>150</v>
      </c>
      <c r="B95" s="73" t="s">
        <v>54</v>
      </c>
      <c r="C95" s="18"/>
      <c r="D95" s="18"/>
      <c r="E95" s="18"/>
      <c r="F95" s="18"/>
      <c r="G95" s="72"/>
      <c r="H95" s="74"/>
    </row>
    <row r="96" spans="1:8" x14ac:dyDescent="0.25">
      <c r="A96" s="72" t="s">
        <v>151</v>
      </c>
      <c r="B96" s="73" t="s">
        <v>152</v>
      </c>
      <c r="C96" s="18"/>
      <c r="D96" s="18"/>
      <c r="E96" s="18"/>
      <c r="F96" s="18"/>
      <c r="G96" s="72"/>
      <c r="H96" s="74"/>
    </row>
    <row r="97" spans="1:8" ht="30" x14ac:dyDescent="0.25">
      <c r="A97" s="72" t="s">
        <v>153</v>
      </c>
      <c r="B97" s="73" t="s">
        <v>56</v>
      </c>
      <c r="C97" s="18"/>
      <c r="D97" s="18"/>
      <c r="E97" s="18"/>
      <c r="F97" s="18"/>
      <c r="G97" s="72"/>
      <c r="H97" s="74"/>
    </row>
    <row r="98" spans="1:8" ht="30" x14ac:dyDescent="0.25">
      <c r="A98" s="72" t="s">
        <v>154</v>
      </c>
      <c r="B98" s="73" t="s">
        <v>58</v>
      </c>
      <c r="C98" s="18"/>
      <c r="D98" s="18"/>
      <c r="E98" s="18"/>
      <c r="F98" s="18"/>
      <c r="G98" s="72"/>
      <c r="H98" s="74"/>
    </row>
    <row r="99" spans="1:8" ht="45" x14ac:dyDescent="0.25">
      <c r="A99" s="72" t="s">
        <v>155</v>
      </c>
      <c r="B99" s="73" t="s">
        <v>156</v>
      </c>
      <c r="C99" s="18"/>
      <c r="D99" s="18"/>
      <c r="E99" s="18"/>
      <c r="F99" s="18"/>
      <c r="G99" s="72"/>
      <c r="H99" s="74"/>
    </row>
    <row r="100" spans="1:8" ht="45" x14ac:dyDescent="0.25">
      <c r="A100" s="72" t="s">
        <v>157</v>
      </c>
      <c r="B100" s="73" t="s">
        <v>158</v>
      </c>
      <c r="C100" s="18"/>
      <c r="D100" s="18"/>
      <c r="E100" s="18"/>
      <c r="F100" s="18"/>
      <c r="G100" s="72"/>
      <c r="H100" s="74"/>
    </row>
    <row r="101" spans="1:8" ht="60" x14ac:dyDescent="0.25">
      <c r="A101" s="72" t="s">
        <v>159</v>
      </c>
      <c r="B101" s="73" t="s">
        <v>160</v>
      </c>
      <c r="C101" s="18"/>
      <c r="D101" s="18"/>
      <c r="E101" s="18"/>
      <c r="F101" s="18"/>
      <c r="G101" s="72"/>
      <c r="H101" s="74"/>
    </row>
    <row r="102" spans="1:8" ht="45" x14ac:dyDescent="0.25">
      <c r="A102" s="72" t="s">
        <v>161</v>
      </c>
      <c r="B102" s="73" t="s">
        <v>162</v>
      </c>
      <c r="C102" s="18"/>
      <c r="D102" s="18"/>
      <c r="E102" s="18"/>
      <c r="F102" s="18"/>
      <c r="G102" s="72"/>
      <c r="H102" s="74"/>
    </row>
    <row r="103" spans="1:8" x14ac:dyDescent="0.25">
      <c r="A103" s="72" t="s">
        <v>163</v>
      </c>
      <c r="B103" s="73" t="s">
        <v>60</v>
      </c>
      <c r="C103" s="18"/>
      <c r="D103" s="18"/>
      <c r="E103" s="18"/>
      <c r="F103" s="18"/>
      <c r="G103" s="72"/>
      <c r="H103" s="74"/>
    </row>
    <row r="104" spans="1:8" ht="90" x14ac:dyDescent="0.25">
      <c r="A104" s="72" t="s">
        <v>164</v>
      </c>
      <c r="B104" s="73" t="s">
        <v>165</v>
      </c>
      <c r="C104" s="18"/>
      <c r="D104" s="18"/>
      <c r="E104" s="18"/>
      <c r="F104" s="18"/>
      <c r="G104" s="72"/>
      <c r="H104" s="74"/>
    </row>
    <row r="105" spans="1:8" x14ac:dyDescent="0.25">
      <c r="A105" s="72" t="s">
        <v>166</v>
      </c>
      <c r="B105" s="73" t="s">
        <v>62</v>
      </c>
      <c r="C105" s="18"/>
      <c r="D105" s="18"/>
      <c r="E105" s="18"/>
      <c r="F105" s="18"/>
      <c r="G105" s="72"/>
      <c r="H105" s="74"/>
    </row>
    <row r="106" spans="1:8" ht="45" x14ac:dyDescent="0.25">
      <c r="A106" s="72" t="s">
        <v>167</v>
      </c>
      <c r="B106" s="73" t="s">
        <v>168</v>
      </c>
      <c r="C106" s="18"/>
      <c r="D106" s="18"/>
      <c r="E106" s="18"/>
      <c r="F106" s="18"/>
      <c r="G106" s="72"/>
      <c r="H106" s="74"/>
    </row>
    <row r="107" spans="1:8" ht="45" x14ac:dyDescent="0.25">
      <c r="A107" s="72" t="s">
        <v>169</v>
      </c>
      <c r="B107" s="73" t="s">
        <v>64</v>
      </c>
      <c r="C107" s="18"/>
      <c r="D107" s="18"/>
      <c r="E107" s="18"/>
      <c r="F107" s="18"/>
      <c r="G107" s="72"/>
      <c r="H107" s="74"/>
    </row>
    <row r="108" spans="1:8" ht="45" x14ac:dyDescent="0.25">
      <c r="A108" s="72" t="s">
        <v>170</v>
      </c>
      <c r="B108" s="73" t="s">
        <v>66</v>
      </c>
      <c r="C108" s="18"/>
      <c r="D108" s="18"/>
      <c r="E108" s="18"/>
      <c r="F108" s="18"/>
      <c r="G108" s="72"/>
      <c r="H108" s="74"/>
    </row>
    <row r="109" spans="1:8" ht="45" x14ac:dyDescent="0.25">
      <c r="A109" s="72" t="s">
        <v>171</v>
      </c>
      <c r="B109" s="73" t="s">
        <v>68</v>
      </c>
      <c r="C109" s="18"/>
      <c r="D109" s="18"/>
      <c r="E109" s="18"/>
      <c r="F109" s="18"/>
      <c r="G109" s="72"/>
      <c r="H109" s="74"/>
    </row>
    <row r="110" spans="1:8" ht="60" x14ac:dyDescent="0.25">
      <c r="A110" s="72" t="s">
        <v>172</v>
      </c>
      <c r="B110" s="73" t="s">
        <v>70</v>
      </c>
      <c r="C110" s="18"/>
      <c r="D110" s="18"/>
      <c r="E110" s="18"/>
      <c r="F110" s="18"/>
      <c r="G110" s="72"/>
      <c r="H110" s="74"/>
    </row>
    <row r="111" spans="1:8" ht="30" x14ac:dyDescent="0.25">
      <c r="A111" s="72" t="s">
        <v>173</v>
      </c>
      <c r="B111" s="73" t="s">
        <v>72</v>
      </c>
      <c r="C111" s="18"/>
      <c r="D111" s="18"/>
      <c r="E111" s="18"/>
      <c r="F111" s="18"/>
      <c r="G111" s="72"/>
      <c r="H111" s="74"/>
    </row>
    <row r="112" spans="1:8" ht="60" x14ac:dyDescent="0.25">
      <c r="A112" s="72" t="s">
        <v>174</v>
      </c>
      <c r="B112" s="73" t="s">
        <v>74</v>
      </c>
      <c r="C112" s="18"/>
      <c r="D112" s="18"/>
      <c r="E112" s="18"/>
      <c r="F112" s="18"/>
      <c r="G112" s="72"/>
      <c r="H112" s="74"/>
    </row>
    <row r="113" spans="1:8" x14ac:dyDescent="0.25">
      <c r="A113" s="72" t="s">
        <v>175</v>
      </c>
      <c r="B113" s="73" t="s">
        <v>76</v>
      </c>
      <c r="C113" s="18"/>
      <c r="D113" s="18"/>
      <c r="E113" s="18"/>
      <c r="F113" s="18"/>
      <c r="G113" s="72"/>
      <c r="H113" s="74"/>
    </row>
    <row r="114" spans="1:8" ht="30" x14ac:dyDescent="0.25">
      <c r="A114" s="72" t="s">
        <v>176</v>
      </c>
      <c r="B114" s="73" t="s">
        <v>78</v>
      </c>
      <c r="C114" s="18"/>
      <c r="D114" s="18"/>
      <c r="E114" s="18"/>
      <c r="F114" s="18"/>
      <c r="G114" s="72"/>
      <c r="H114" s="74"/>
    </row>
    <row r="115" spans="1:8" ht="45" x14ac:dyDescent="0.25">
      <c r="A115" s="72" t="s">
        <v>177</v>
      </c>
      <c r="B115" s="73" t="s">
        <v>80</v>
      </c>
      <c r="C115" s="18"/>
      <c r="D115" s="18"/>
      <c r="E115" s="18"/>
      <c r="F115" s="18"/>
      <c r="G115" s="72"/>
      <c r="H115" s="74"/>
    </row>
    <row r="116" spans="1:8" ht="30" x14ac:dyDescent="0.25">
      <c r="A116" s="72" t="s">
        <v>178</v>
      </c>
      <c r="B116" s="73" t="s">
        <v>82</v>
      </c>
      <c r="C116" s="18"/>
      <c r="D116" s="18"/>
      <c r="E116" s="18"/>
      <c r="F116" s="18"/>
      <c r="G116" s="72"/>
      <c r="H116" s="74"/>
    </row>
    <row r="117" spans="1:8" ht="30" x14ac:dyDescent="0.25">
      <c r="A117" s="72" t="s">
        <v>179</v>
      </c>
      <c r="B117" s="73" t="s">
        <v>84</v>
      </c>
      <c r="C117" s="18"/>
      <c r="D117" s="18"/>
      <c r="E117" s="18"/>
      <c r="F117" s="18"/>
      <c r="G117" s="72"/>
      <c r="H117" s="74"/>
    </row>
    <row r="118" spans="1:8" ht="30" x14ac:dyDescent="0.25">
      <c r="A118" s="72" t="s">
        <v>180</v>
      </c>
      <c r="B118" s="73" t="s">
        <v>86</v>
      </c>
      <c r="C118" s="18"/>
      <c r="D118" s="18"/>
      <c r="E118" s="18"/>
      <c r="F118" s="18"/>
      <c r="G118" s="72"/>
      <c r="H118" s="74"/>
    </row>
    <row r="119" spans="1:8" ht="30" x14ac:dyDescent="0.25">
      <c r="A119" s="72" t="s">
        <v>181</v>
      </c>
      <c r="B119" s="73" t="s">
        <v>88</v>
      </c>
      <c r="C119" s="18"/>
      <c r="D119" s="18"/>
      <c r="E119" s="18"/>
      <c r="F119" s="18"/>
      <c r="G119" s="72"/>
      <c r="H119" s="74"/>
    </row>
    <row r="120" spans="1:8" ht="30" x14ac:dyDescent="0.25">
      <c r="A120" s="72" t="s">
        <v>182</v>
      </c>
      <c r="B120" s="73" t="s">
        <v>90</v>
      </c>
      <c r="C120" s="18"/>
      <c r="D120" s="18"/>
      <c r="E120" s="18"/>
      <c r="F120" s="18"/>
      <c r="G120" s="72"/>
      <c r="H120" s="74"/>
    </row>
    <row r="121" spans="1:8" x14ac:dyDescent="0.25">
      <c r="A121" s="72" t="s">
        <v>183</v>
      </c>
      <c r="B121" s="73" t="s">
        <v>92</v>
      </c>
      <c r="C121" s="18"/>
      <c r="D121" s="18"/>
      <c r="E121" s="18"/>
      <c r="F121" s="18"/>
      <c r="G121" s="72"/>
      <c r="H121" s="74"/>
    </row>
    <row r="122" spans="1:8" x14ac:dyDescent="0.25">
      <c r="A122" s="72" t="s">
        <v>184</v>
      </c>
      <c r="B122" s="73" t="s">
        <v>94</v>
      </c>
      <c r="C122" s="18"/>
      <c r="D122" s="18"/>
      <c r="E122" s="18"/>
      <c r="F122" s="18"/>
      <c r="G122" s="72"/>
      <c r="H122" s="74"/>
    </row>
    <row r="123" spans="1:8" ht="30" x14ac:dyDescent="0.25">
      <c r="A123" s="72" t="s">
        <v>185</v>
      </c>
      <c r="B123" s="73" t="s">
        <v>96</v>
      </c>
      <c r="C123" s="18"/>
      <c r="D123" s="18"/>
      <c r="E123" s="18"/>
      <c r="F123" s="18"/>
      <c r="G123" s="72"/>
      <c r="H123" s="74"/>
    </row>
    <row r="124" spans="1:8" ht="45" x14ac:dyDescent="0.25">
      <c r="A124" s="72" t="s">
        <v>186</v>
      </c>
      <c r="B124" s="73" t="s">
        <v>187</v>
      </c>
      <c r="C124" s="18"/>
      <c r="D124" s="18"/>
      <c r="E124" s="18"/>
      <c r="F124" s="18"/>
      <c r="G124" s="72"/>
      <c r="H124" s="74"/>
    </row>
    <row r="125" spans="1:8" x14ac:dyDescent="0.25">
      <c r="A125" s="72" t="s">
        <v>188</v>
      </c>
      <c r="B125" s="73" t="s">
        <v>100</v>
      </c>
      <c r="C125" s="18"/>
      <c r="D125" s="18"/>
      <c r="E125" s="18"/>
      <c r="F125" s="18"/>
      <c r="G125" s="72"/>
      <c r="H125" s="74"/>
    </row>
    <row r="126" spans="1:8" x14ac:dyDescent="0.25">
      <c r="A126" s="72" t="s">
        <v>189</v>
      </c>
      <c r="B126" s="73" t="s">
        <v>102</v>
      </c>
      <c r="C126" s="18"/>
      <c r="D126" s="18"/>
      <c r="E126" s="18"/>
      <c r="F126" s="18"/>
      <c r="G126" s="72"/>
      <c r="H126" s="74"/>
    </row>
    <row r="127" spans="1:8" ht="45" x14ac:dyDescent="0.25">
      <c r="A127" s="72" t="s">
        <v>190</v>
      </c>
      <c r="B127" s="73" t="s">
        <v>104</v>
      </c>
      <c r="C127" s="18"/>
      <c r="D127" s="18"/>
      <c r="E127" s="18"/>
      <c r="F127" s="18"/>
      <c r="G127" s="72"/>
      <c r="H127" s="74"/>
    </row>
    <row r="128" spans="1:8" ht="45" x14ac:dyDescent="0.25">
      <c r="A128" s="72" t="s">
        <v>191</v>
      </c>
      <c r="B128" s="73" t="s">
        <v>106</v>
      </c>
      <c r="C128" s="18"/>
      <c r="D128" s="18"/>
      <c r="E128" s="18"/>
      <c r="F128" s="18"/>
      <c r="G128" s="72"/>
      <c r="H128" s="74"/>
    </row>
    <row r="129" spans="1:8" ht="30" x14ac:dyDescent="0.25">
      <c r="A129" s="72" t="s">
        <v>192</v>
      </c>
      <c r="B129" s="73" t="s">
        <v>108</v>
      </c>
      <c r="C129" s="18"/>
      <c r="D129" s="18"/>
      <c r="E129" s="18"/>
      <c r="F129" s="18"/>
      <c r="G129" s="72"/>
      <c r="H129" s="74"/>
    </row>
    <row r="130" spans="1:8" ht="75" x14ac:dyDescent="0.25">
      <c r="A130" s="72" t="s">
        <v>193</v>
      </c>
      <c r="B130" s="73" t="s">
        <v>110</v>
      </c>
      <c r="C130" s="18"/>
      <c r="D130" s="18"/>
      <c r="E130" s="18"/>
      <c r="F130" s="18"/>
      <c r="G130" s="72"/>
      <c r="H130" s="74"/>
    </row>
    <row r="131" spans="1:8" ht="45" x14ac:dyDescent="0.25">
      <c r="A131" s="72" t="s">
        <v>194</v>
      </c>
      <c r="B131" s="73" t="s">
        <v>112</v>
      </c>
      <c r="C131" s="18"/>
      <c r="D131" s="18"/>
      <c r="E131" s="18"/>
      <c r="F131" s="18"/>
      <c r="G131" s="72"/>
      <c r="H131" s="74"/>
    </row>
    <row r="132" spans="1:8" ht="60" x14ac:dyDescent="0.25">
      <c r="A132" s="72" t="s">
        <v>195</v>
      </c>
      <c r="B132" s="73" t="s">
        <v>114</v>
      </c>
      <c r="C132" s="18"/>
      <c r="D132" s="18"/>
      <c r="E132" s="18"/>
      <c r="F132" s="18"/>
      <c r="G132" s="72"/>
      <c r="H132" s="74"/>
    </row>
    <row r="133" spans="1:8" ht="30" x14ac:dyDescent="0.25">
      <c r="A133" s="72" t="s">
        <v>196</v>
      </c>
      <c r="B133" s="73" t="s">
        <v>116</v>
      </c>
      <c r="C133" s="18"/>
      <c r="D133" s="18"/>
      <c r="E133" s="18"/>
      <c r="F133" s="18"/>
      <c r="G133" s="72"/>
      <c r="H133" s="74"/>
    </row>
    <row r="134" spans="1:8" ht="45" x14ac:dyDescent="0.25">
      <c r="A134" s="72" t="s">
        <v>197</v>
      </c>
      <c r="B134" s="73" t="s">
        <v>118</v>
      </c>
      <c r="C134" s="18"/>
      <c r="D134" s="18"/>
      <c r="E134" s="18"/>
      <c r="F134" s="18"/>
      <c r="G134" s="72"/>
      <c r="H134" s="74"/>
    </row>
    <row r="135" spans="1:8" ht="30" x14ac:dyDescent="0.25">
      <c r="A135" s="72" t="s">
        <v>198</v>
      </c>
      <c r="B135" s="73" t="s">
        <v>120</v>
      </c>
      <c r="C135" s="18"/>
      <c r="D135" s="18"/>
      <c r="E135" s="18"/>
      <c r="F135" s="18"/>
      <c r="G135" s="72"/>
      <c r="H135" s="74"/>
    </row>
    <row r="136" spans="1:8" ht="30" x14ac:dyDescent="0.25">
      <c r="A136" s="72" t="s">
        <v>199</v>
      </c>
      <c r="B136" s="73" t="s">
        <v>122</v>
      </c>
      <c r="C136" s="18"/>
      <c r="D136" s="18"/>
      <c r="E136" s="18"/>
      <c r="F136" s="18"/>
      <c r="G136" s="72"/>
      <c r="H136" s="74"/>
    </row>
    <row r="137" spans="1:8" ht="30" x14ac:dyDescent="0.25">
      <c r="A137" s="72" t="s">
        <v>200</v>
      </c>
      <c r="B137" s="73" t="s">
        <v>124</v>
      </c>
      <c r="C137" s="18"/>
      <c r="D137" s="18"/>
      <c r="E137" s="18"/>
      <c r="F137" s="18"/>
      <c r="G137" s="72"/>
      <c r="H137" s="74"/>
    </row>
    <row r="138" spans="1:8" ht="45" x14ac:dyDescent="0.25">
      <c r="A138" s="72" t="s">
        <v>201</v>
      </c>
      <c r="B138" s="73" t="s">
        <v>126</v>
      </c>
      <c r="C138" s="18"/>
      <c r="D138" s="18"/>
      <c r="E138" s="18"/>
      <c r="F138" s="18"/>
      <c r="G138" s="72"/>
      <c r="H138" s="74"/>
    </row>
    <row r="139" spans="1:8" ht="45" x14ac:dyDescent="0.25">
      <c r="A139" s="72" t="s">
        <v>202</v>
      </c>
      <c r="B139" s="73" t="s">
        <v>128</v>
      </c>
      <c r="C139" s="18"/>
      <c r="D139" s="18"/>
      <c r="E139" s="18"/>
      <c r="F139" s="18"/>
      <c r="G139" s="72"/>
      <c r="H139" s="74"/>
    </row>
    <row r="140" spans="1:8" ht="60" x14ac:dyDescent="0.25">
      <c r="A140" s="72" t="s">
        <v>203</v>
      </c>
      <c r="B140" s="73" t="s">
        <v>130</v>
      </c>
      <c r="C140" s="18"/>
      <c r="D140" s="18"/>
      <c r="E140" s="18"/>
      <c r="F140" s="18"/>
      <c r="G140" s="72"/>
      <c r="H140" s="74"/>
    </row>
    <row r="141" spans="1:8" ht="90" x14ac:dyDescent="0.25">
      <c r="A141" s="72" t="s">
        <v>204</v>
      </c>
      <c r="B141" s="73" t="s">
        <v>132</v>
      </c>
      <c r="C141" s="18"/>
      <c r="D141" s="18"/>
      <c r="E141" s="18"/>
      <c r="F141" s="18"/>
      <c r="G141" s="72"/>
      <c r="H141" s="74"/>
    </row>
    <row r="142" spans="1:8" ht="120" x14ac:dyDescent="0.25">
      <c r="A142" s="72" t="s">
        <v>205</v>
      </c>
      <c r="B142" s="73" t="s">
        <v>134</v>
      </c>
      <c r="C142" s="18"/>
      <c r="D142" s="18"/>
      <c r="E142" s="18"/>
      <c r="F142" s="18"/>
      <c r="G142" s="72"/>
      <c r="H142" s="74"/>
    </row>
    <row r="143" spans="1:8" ht="45" x14ac:dyDescent="0.25">
      <c r="A143" s="72" t="s">
        <v>206</v>
      </c>
      <c r="B143" s="73" t="s">
        <v>207</v>
      </c>
      <c r="C143" s="18"/>
      <c r="D143" s="18"/>
      <c r="E143" s="18"/>
      <c r="F143" s="18"/>
      <c r="G143" s="72"/>
      <c r="H143" s="74"/>
    </row>
    <row r="144" spans="1:8" ht="120" x14ac:dyDescent="0.25">
      <c r="A144" s="72" t="s">
        <v>208</v>
      </c>
      <c r="B144" s="73" t="s">
        <v>209</v>
      </c>
      <c r="C144" s="18"/>
      <c r="D144" s="18"/>
      <c r="E144" s="18"/>
      <c r="F144" s="18"/>
      <c r="G144" s="72"/>
      <c r="H144" s="74"/>
    </row>
    <row r="145" spans="1:8" x14ac:dyDescent="0.25">
      <c r="A145" s="72" t="s">
        <v>210</v>
      </c>
      <c r="B145" s="73" t="s">
        <v>211</v>
      </c>
      <c r="C145" s="18">
        <v>1</v>
      </c>
      <c r="D145" s="18" t="s">
        <v>36</v>
      </c>
      <c r="E145" s="19"/>
      <c r="F145" s="18" t="str">
        <f>IF(ISBLANK(E145),"", PRODUCT(C145,E145))</f>
        <v/>
      </c>
      <c r="G145" s="74"/>
      <c r="H145" s="73"/>
    </row>
    <row r="146" spans="1:8" x14ac:dyDescent="0.25">
      <c r="A146" s="72" t="s">
        <v>212</v>
      </c>
      <c r="B146" s="73" t="s">
        <v>213</v>
      </c>
      <c r="C146" s="18"/>
      <c r="D146" s="18"/>
      <c r="E146" s="18"/>
      <c r="F146" s="18"/>
      <c r="G146" s="72"/>
      <c r="H146" s="74"/>
    </row>
    <row r="147" spans="1:8" x14ac:dyDescent="0.25">
      <c r="A147" s="72" t="s">
        <v>214</v>
      </c>
      <c r="B147" s="73" t="s">
        <v>215</v>
      </c>
      <c r="C147" s="18"/>
      <c r="D147" s="18"/>
      <c r="E147" s="18"/>
      <c r="F147" s="18"/>
      <c r="G147" s="72"/>
      <c r="H147" s="74"/>
    </row>
    <row r="148" spans="1:8" ht="30" x14ac:dyDescent="0.25">
      <c r="A148" s="72" t="s">
        <v>216</v>
      </c>
      <c r="B148" s="73" t="s">
        <v>217</v>
      </c>
      <c r="C148" s="18"/>
      <c r="D148" s="18"/>
      <c r="E148" s="18"/>
      <c r="F148" s="18"/>
      <c r="G148" s="72"/>
      <c r="H148" s="74"/>
    </row>
    <row r="149" spans="1:8" x14ac:dyDescent="0.25">
      <c r="A149" s="72" t="s">
        <v>218</v>
      </c>
      <c r="B149" s="73" t="s">
        <v>219</v>
      </c>
      <c r="C149" s="18"/>
      <c r="D149" s="18"/>
      <c r="E149" s="18"/>
      <c r="F149" s="18"/>
      <c r="G149" s="72"/>
      <c r="H149" s="74"/>
    </row>
    <row r="150" spans="1:8" x14ac:dyDescent="0.25">
      <c r="A150" s="72" t="s">
        <v>220</v>
      </c>
      <c r="B150" s="73" t="s">
        <v>221</v>
      </c>
      <c r="C150" s="18"/>
      <c r="D150" s="18"/>
      <c r="E150" s="18"/>
      <c r="F150" s="18"/>
      <c r="G150" s="72"/>
      <c r="H150" s="74"/>
    </row>
    <row r="151" spans="1:8" x14ac:dyDescent="0.25">
      <c r="A151" s="72" t="s">
        <v>222</v>
      </c>
      <c r="B151" s="73" t="s">
        <v>223</v>
      </c>
      <c r="C151" s="18"/>
      <c r="D151" s="18"/>
      <c r="E151" s="18"/>
      <c r="F151" s="18"/>
      <c r="G151" s="72"/>
      <c r="H151" s="74"/>
    </row>
    <row r="152" spans="1:8" ht="45" x14ac:dyDescent="0.25">
      <c r="A152" s="72" t="s">
        <v>224</v>
      </c>
      <c r="B152" s="73" t="s">
        <v>225</v>
      </c>
      <c r="C152" s="18"/>
      <c r="D152" s="18"/>
      <c r="E152" s="18"/>
      <c r="F152" s="18"/>
      <c r="G152" s="72"/>
      <c r="H152" s="74"/>
    </row>
    <row r="153" spans="1:8" ht="30" x14ac:dyDescent="0.25">
      <c r="A153" s="72" t="s">
        <v>226</v>
      </c>
      <c r="B153" s="73" t="s">
        <v>227</v>
      </c>
      <c r="C153" s="18"/>
      <c r="D153" s="18"/>
      <c r="E153" s="18"/>
      <c r="F153" s="18"/>
      <c r="G153" s="72"/>
      <c r="H153" s="74"/>
    </row>
    <row r="154" spans="1:8" ht="30" x14ac:dyDescent="0.25">
      <c r="A154" s="72" t="s">
        <v>228</v>
      </c>
      <c r="B154" s="73" t="s">
        <v>229</v>
      </c>
      <c r="C154" s="18"/>
      <c r="D154" s="18"/>
      <c r="E154" s="18"/>
      <c r="F154" s="18"/>
      <c r="G154" s="72"/>
      <c r="H154" s="74"/>
    </row>
    <row r="155" spans="1:8" x14ac:dyDescent="0.25">
      <c r="A155" s="72" t="s">
        <v>230</v>
      </c>
      <c r="B155" s="73" t="s">
        <v>231</v>
      </c>
      <c r="C155" s="18"/>
      <c r="D155" s="18"/>
      <c r="E155" s="18"/>
      <c r="F155" s="18"/>
      <c r="G155" s="72"/>
      <c r="H155" s="74"/>
    </row>
    <row r="156" spans="1:8" x14ac:dyDescent="0.25">
      <c r="A156" s="72" t="s">
        <v>232</v>
      </c>
      <c r="B156" s="73" t="s">
        <v>233</v>
      </c>
      <c r="C156" s="18"/>
      <c r="D156" s="18"/>
      <c r="E156" s="18"/>
      <c r="F156" s="18"/>
      <c r="G156" s="72"/>
      <c r="H156" s="74"/>
    </row>
    <row r="157" spans="1:8" ht="30" x14ac:dyDescent="0.25">
      <c r="A157" s="72" t="s">
        <v>234</v>
      </c>
      <c r="B157" s="73" t="s">
        <v>235</v>
      </c>
      <c r="C157" s="18"/>
      <c r="D157" s="18"/>
      <c r="E157" s="18"/>
      <c r="F157" s="18"/>
      <c r="G157" s="72"/>
      <c r="H157" s="74"/>
    </row>
    <row r="158" spans="1:8" x14ac:dyDescent="0.25">
      <c r="A158" s="72" t="s">
        <v>236</v>
      </c>
      <c r="B158" s="73" t="s">
        <v>237</v>
      </c>
      <c r="C158" s="18"/>
      <c r="D158" s="18"/>
      <c r="E158" s="18"/>
      <c r="F158" s="18"/>
      <c r="G158" s="72"/>
      <c r="H158" s="74"/>
    </row>
    <row r="159" spans="1:8" ht="30" x14ac:dyDescent="0.25">
      <c r="A159" s="72" t="s">
        <v>238</v>
      </c>
      <c r="B159" s="73" t="s">
        <v>239</v>
      </c>
      <c r="C159" s="18"/>
      <c r="D159" s="18"/>
      <c r="E159" s="18"/>
      <c r="F159" s="18"/>
      <c r="G159" s="72"/>
      <c r="H159" s="74"/>
    </row>
    <row r="160" spans="1:8" ht="30" x14ac:dyDescent="0.25">
      <c r="A160" s="72" t="s">
        <v>240</v>
      </c>
      <c r="B160" s="73" t="s">
        <v>241</v>
      </c>
      <c r="C160" s="18"/>
      <c r="D160" s="18"/>
      <c r="E160" s="18"/>
      <c r="F160" s="18"/>
      <c r="G160" s="72"/>
      <c r="H160" s="74"/>
    </row>
    <row r="161" spans="1:8" x14ac:dyDescent="0.25">
      <c r="A161" s="72" t="s">
        <v>242</v>
      </c>
      <c r="B161" s="73" t="s">
        <v>243</v>
      </c>
      <c r="C161" s="18"/>
      <c r="D161" s="18"/>
      <c r="E161" s="18"/>
      <c r="F161" s="18"/>
      <c r="G161" s="72"/>
      <c r="H161" s="74"/>
    </row>
    <row r="162" spans="1:8" x14ac:dyDescent="0.25">
      <c r="A162" s="72" t="s">
        <v>244</v>
      </c>
      <c r="B162" s="73" t="s">
        <v>245</v>
      </c>
      <c r="C162" s="18"/>
      <c r="D162" s="18"/>
      <c r="E162" s="18"/>
      <c r="F162" s="18"/>
      <c r="G162" s="72"/>
      <c r="H162" s="74"/>
    </row>
    <row r="163" spans="1:8" ht="30" x14ac:dyDescent="0.25">
      <c r="A163" s="72" t="s">
        <v>246</v>
      </c>
      <c r="B163" s="73" t="s">
        <v>247</v>
      </c>
      <c r="C163" s="18"/>
      <c r="D163" s="18"/>
      <c r="E163" s="18"/>
      <c r="F163" s="18"/>
      <c r="G163" s="72"/>
      <c r="H163" s="74"/>
    </row>
    <row r="164" spans="1:8" x14ac:dyDescent="0.25">
      <c r="A164" s="72" t="s">
        <v>248</v>
      </c>
      <c r="B164" s="73" t="s">
        <v>249</v>
      </c>
      <c r="C164" s="18"/>
      <c r="D164" s="18"/>
      <c r="E164" s="18"/>
      <c r="F164" s="18"/>
      <c r="G164" s="72"/>
      <c r="H164" s="74"/>
    </row>
    <row r="165" spans="1:8" x14ac:dyDescent="0.25">
      <c r="A165" s="72" t="s">
        <v>250</v>
      </c>
      <c r="B165" s="73" t="s">
        <v>251</v>
      </c>
      <c r="C165" s="18"/>
      <c r="D165" s="18"/>
      <c r="E165" s="18"/>
      <c r="F165" s="18"/>
      <c r="G165" s="72"/>
      <c r="H165" s="74"/>
    </row>
    <row r="166" spans="1:8" ht="30" x14ac:dyDescent="0.25">
      <c r="A166" s="72" t="s">
        <v>252</v>
      </c>
      <c r="B166" s="73" t="s">
        <v>253</v>
      </c>
      <c r="C166" s="18"/>
      <c r="D166" s="18"/>
      <c r="E166" s="18"/>
      <c r="F166" s="18"/>
      <c r="G166" s="72"/>
      <c r="H166" s="74"/>
    </row>
    <row r="167" spans="1:8" ht="285" x14ac:dyDescent="0.25">
      <c r="A167" s="72" t="s">
        <v>254</v>
      </c>
      <c r="B167" s="73" t="s">
        <v>255</v>
      </c>
      <c r="C167" s="18"/>
      <c r="D167" s="18"/>
      <c r="E167" s="18"/>
      <c r="F167" s="18"/>
      <c r="G167" s="72"/>
      <c r="H167" s="74"/>
    </row>
    <row r="168" spans="1:8" x14ac:dyDescent="0.25">
      <c r="A168" s="72" t="s">
        <v>256</v>
      </c>
      <c r="B168" s="73" t="s">
        <v>257</v>
      </c>
      <c r="C168" s="18"/>
      <c r="D168" s="18"/>
      <c r="E168" s="18"/>
      <c r="F168" s="18"/>
      <c r="G168" s="72"/>
      <c r="H168" s="74"/>
    </row>
    <row r="169" spans="1:8" ht="30" x14ac:dyDescent="0.25">
      <c r="A169" s="72" t="s">
        <v>258</v>
      </c>
      <c r="B169" s="73" t="s">
        <v>259</v>
      </c>
      <c r="C169" s="18"/>
      <c r="D169" s="18"/>
      <c r="E169" s="18"/>
      <c r="F169" s="18"/>
      <c r="G169" s="72"/>
      <c r="H169" s="74"/>
    </row>
    <row r="170" spans="1:8" ht="30" x14ac:dyDescent="0.25">
      <c r="A170" s="72" t="s">
        <v>260</v>
      </c>
      <c r="B170" s="73" t="s">
        <v>261</v>
      </c>
      <c r="C170" s="18"/>
      <c r="D170" s="18"/>
      <c r="E170" s="18"/>
      <c r="F170" s="18"/>
      <c r="G170" s="72"/>
      <c r="H170" s="74"/>
    </row>
    <row r="171" spans="1:8" ht="30" x14ac:dyDescent="0.25">
      <c r="A171" s="72" t="s">
        <v>262</v>
      </c>
      <c r="B171" s="73" t="s">
        <v>263</v>
      </c>
      <c r="C171" s="18"/>
      <c r="D171" s="18"/>
      <c r="E171" s="18"/>
      <c r="F171" s="18"/>
      <c r="G171" s="72"/>
      <c r="H171" s="74"/>
    </row>
    <row r="172" spans="1:8" x14ac:dyDescent="0.25">
      <c r="A172" s="72" t="s">
        <v>264</v>
      </c>
      <c r="B172" s="73" t="s">
        <v>265</v>
      </c>
      <c r="C172" s="18"/>
      <c r="D172" s="18"/>
      <c r="E172" s="18"/>
      <c r="F172" s="18"/>
      <c r="G172" s="72"/>
      <c r="H172" s="74"/>
    </row>
    <row r="173" spans="1:8" ht="45" x14ac:dyDescent="0.25">
      <c r="A173" s="72" t="s">
        <v>266</v>
      </c>
      <c r="B173" s="73" t="s">
        <v>267</v>
      </c>
      <c r="C173" s="18"/>
      <c r="D173" s="18"/>
      <c r="E173" s="18"/>
      <c r="F173" s="18"/>
      <c r="G173" s="72"/>
      <c r="H173" s="74"/>
    </row>
    <row r="174" spans="1:8" x14ac:dyDescent="0.25">
      <c r="A174" s="72" t="s">
        <v>268</v>
      </c>
      <c r="B174" s="73" t="s">
        <v>269</v>
      </c>
      <c r="C174" s="18"/>
      <c r="D174" s="18"/>
      <c r="E174" s="18"/>
      <c r="F174" s="18"/>
      <c r="G174" s="72"/>
      <c r="H174" s="74"/>
    </row>
    <row r="175" spans="1:8" ht="45" x14ac:dyDescent="0.25">
      <c r="A175" s="72" t="s">
        <v>270</v>
      </c>
      <c r="B175" s="73" t="s">
        <v>271</v>
      </c>
      <c r="C175" s="18"/>
      <c r="D175" s="18"/>
      <c r="E175" s="18"/>
      <c r="F175" s="18"/>
      <c r="G175" s="72"/>
      <c r="H175" s="74"/>
    </row>
    <row r="176" spans="1:8" ht="60" x14ac:dyDescent="0.25">
      <c r="A176" s="72" t="s">
        <v>272</v>
      </c>
      <c r="B176" s="73" t="s">
        <v>273</v>
      </c>
      <c r="C176" s="18"/>
      <c r="D176" s="18"/>
      <c r="E176" s="18"/>
      <c r="F176" s="18"/>
      <c r="G176" s="72"/>
      <c r="H176" s="74"/>
    </row>
    <row r="177" spans="1:8" ht="30" x14ac:dyDescent="0.25">
      <c r="A177" s="72" t="s">
        <v>274</v>
      </c>
      <c r="B177" s="73" t="s">
        <v>275</v>
      </c>
      <c r="C177" s="18"/>
      <c r="D177" s="18"/>
      <c r="E177" s="18"/>
      <c r="F177" s="18"/>
      <c r="G177" s="72"/>
      <c r="H177" s="74"/>
    </row>
    <row r="178" spans="1:8" ht="45" x14ac:dyDescent="0.25">
      <c r="A178" s="72" t="s">
        <v>276</v>
      </c>
      <c r="B178" s="73" t="s">
        <v>277</v>
      </c>
      <c r="C178" s="18"/>
      <c r="D178" s="18"/>
      <c r="E178" s="18"/>
      <c r="F178" s="18"/>
      <c r="G178" s="72"/>
      <c r="H178" s="74"/>
    </row>
    <row r="179" spans="1:8" x14ac:dyDescent="0.25">
      <c r="A179" s="72" t="s">
        <v>278</v>
      </c>
      <c r="B179" s="73" t="s">
        <v>279</v>
      </c>
      <c r="C179" s="18"/>
      <c r="D179" s="18"/>
      <c r="E179" s="18"/>
      <c r="F179" s="18"/>
      <c r="G179" s="72"/>
      <c r="H179" s="74"/>
    </row>
    <row r="180" spans="1:8" ht="30" x14ac:dyDescent="0.25">
      <c r="A180" s="72" t="s">
        <v>280</v>
      </c>
      <c r="B180" s="73" t="s">
        <v>281</v>
      </c>
      <c r="C180" s="18"/>
      <c r="D180" s="18"/>
      <c r="E180" s="18"/>
      <c r="F180" s="18"/>
      <c r="G180" s="72"/>
      <c r="H180" s="74"/>
    </row>
    <row r="181" spans="1:8" ht="45" x14ac:dyDescent="0.25">
      <c r="A181" s="72" t="s">
        <v>282</v>
      </c>
      <c r="B181" s="73" t="s">
        <v>283</v>
      </c>
      <c r="C181" s="18"/>
      <c r="D181" s="18"/>
      <c r="E181" s="18"/>
      <c r="F181" s="18"/>
      <c r="G181" s="72"/>
      <c r="H181" s="74"/>
    </row>
    <row r="182" spans="1:8" ht="30" x14ac:dyDescent="0.25">
      <c r="A182" s="72" t="s">
        <v>284</v>
      </c>
      <c r="B182" s="73" t="s">
        <v>285</v>
      </c>
      <c r="C182" s="18"/>
      <c r="D182" s="18"/>
      <c r="E182" s="18"/>
      <c r="F182" s="18"/>
      <c r="G182" s="72"/>
      <c r="H182" s="74"/>
    </row>
    <row r="183" spans="1:8" x14ac:dyDescent="0.25">
      <c r="A183" s="72" t="s">
        <v>286</v>
      </c>
      <c r="B183" s="73" t="s">
        <v>287</v>
      </c>
      <c r="C183" s="18"/>
      <c r="D183" s="18"/>
      <c r="E183" s="18"/>
      <c r="F183" s="18"/>
      <c r="G183" s="72"/>
      <c r="H183" s="74"/>
    </row>
    <row r="184" spans="1:8" ht="30" x14ac:dyDescent="0.25">
      <c r="A184" s="72" t="s">
        <v>288</v>
      </c>
      <c r="B184" s="73" t="s">
        <v>289</v>
      </c>
      <c r="C184" s="18"/>
      <c r="D184" s="18"/>
      <c r="E184" s="18"/>
      <c r="F184" s="18"/>
      <c r="G184" s="72"/>
      <c r="H184" s="74"/>
    </row>
    <row r="185" spans="1:8" x14ac:dyDescent="0.25">
      <c r="A185" s="72" t="s">
        <v>290</v>
      </c>
      <c r="B185" s="73" t="s">
        <v>291</v>
      </c>
      <c r="C185" s="18"/>
      <c r="D185" s="18"/>
      <c r="E185" s="18"/>
      <c r="F185" s="18"/>
      <c r="G185" s="72"/>
      <c r="H185" s="74"/>
    </row>
    <row r="186" spans="1:8" ht="45" x14ac:dyDescent="0.25">
      <c r="A186" s="72" t="s">
        <v>292</v>
      </c>
      <c r="B186" s="73" t="s">
        <v>293</v>
      </c>
      <c r="C186" s="18"/>
      <c r="D186" s="18"/>
      <c r="E186" s="18"/>
      <c r="F186" s="18"/>
      <c r="G186" s="72"/>
      <c r="H186" s="74"/>
    </row>
    <row r="187" spans="1:8" x14ac:dyDescent="0.25">
      <c r="A187" s="72" t="s">
        <v>294</v>
      </c>
      <c r="B187" s="73" t="s">
        <v>295</v>
      </c>
      <c r="C187" s="18"/>
      <c r="D187" s="18"/>
      <c r="E187" s="18"/>
      <c r="F187" s="18"/>
      <c r="G187" s="72"/>
      <c r="H187" s="74"/>
    </row>
    <row r="188" spans="1:8" x14ac:dyDescent="0.25">
      <c r="A188" s="72" t="s">
        <v>296</v>
      </c>
      <c r="B188" s="73" t="s">
        <v>297</v>
      </c>
      <c r="C188" s="18"/>
      <c r="D188" s="18"/>
      <c r="E188" s="18"/>
      <c r="F188" s="18"/>
      <c r="G188" s="72"/>
      <c r="H188" s="74"/>
    </row>
    <row r="189" spans="1:8" ht="30" x14ac:dyDescent="0.25">
      <c r="A189" s="72" t="s">
        <v>298</v>
      </c>
      <c r="B189" s="73" t="s">
        <v>299</v>
      </c>
      <c r="C189" s="18"/>
      <c r="D189" s="18"/>
      <c r="E189" s="18"/>
      <c r="F189" s="18"/>
      <c r="G189" s="72"/>
      <c r="H189" s="74"/>
    </row>
    <row r="190" spans="1:8" x14ac:dyDescent="0.25">
      <c r="A190" s="72" t="s">
        <v>300</v>
      </c>
      <c r="B190" s="73" t="s">
        <v>301</v>
      </c>
      <c r="C190" s="18"/>
      <c r="D190" s="18"/>
      <c r="E190" s="18"/>
      <c r="F190" s="18"/>
      <c r="G190" s="72"/>
      <c r="H190" s="74"/>
    </row>
    <row r="191" spans="1:8" ht="30" x14ac:dyDescent="0.25">
      <c r="A191" s="72" t="s">
        <v>302</v>
      </c>
      <c r="B191" s="73" t="s">
        <v>303</v>
      </c>
      <c r="C191" s="18"/>
      <c r="D191" s="18"/>
      <c r="E191" s="18"/>
      <c r="F191" s="18"/>
      <c r="G191" s="72"/>
      <c r="H191" s="74"/>
    </row>
    <row r="192" spans="1:8" ht="30" x14ac:dyDescent="0.25">
      <c r="A192" s="72" t="s">
        <v>304</v>
      </c>
      <c r="B192" s="73" t="s">
        <v>305</v>
      </c>
      <c r="C192" s="18"/>
      <c r="D192" s="18"/>
      <c r="E192" s="18"/>
      <c r="F192" s="18"/>
      <c r="G192" s="72"/>
      <c r="H192" s="74"/>
    </row>
    <row r="193" spans="1:8" x14ac:dyDescent="0.25">
      <c r="A193" s="72" t="s">
        <v>306</v>
      </c>
      <c r="B193" s="73" t="s">
        <v>307</v>
      </c>
      <c r="C193" s="18"/>
      <c r="D193" s="18"/>
      <c r="E193" s="18"/>
      <c r="F193" s="18"/>
      <c r="G193" s="72"/>
      <c r="H193" s="74"/>
    </row>
    <row r="194" spans="1:8" ht="30" x14ac:dyDescent="0.25">
      <c r="A194" s="72" t="s">
        <v>308</v>
      </c>
      <c r="B194" s="73" t="s">
        <v>309</v>
      </c>
      <c r="C194" s="18"/>
      <c r="D194" s="18"/>
      <c r="E194" s="18"/>
      <c r="F194" s="18"/>
      <c r="G194" s="72"/>
      <c r="H194" s="74"/>
    </row>
    <row r="195" spans="1:8" ht="30" x14ac:dyDescent="0.25">
      <c r="A195" s="72" t="s">
        <v>310</v>
      </c>
      <c r="B195" s="73" t="s">
        <v>311</v>
      </c>
      <c r="C195" s="18"/>
      <c r="D195" s="18"/>
      <c r="E195" s="18"/>
      <c r="F195" s="18"/>
      <c r="G195" s="72"/>
      <c r="H195" s="74"/>
    </row>
    <row r="196" spans="1:8" ht="30" x14ac:dyDescent="0.25">
      <c r="A196" s="72" t="s">
        <v>312</v>
      </c>
      <c r="B196" s="73" t="s">
        <v>313</v>
      </c>
      <c r="C196" s="18"/>
      <c r="D196" s="18"/>
      <c r="E196" s="18"/>
      <c r="F196" s="18"/>
      <c r="G196" s="72"/>
      <c r="H196" s="74"/>
    </row>
    <row r="197" spans="1:8" ht="30" x14ac:dyDescent="0.25">
      <c r="A197" s="72" t="s">
        <v>314</v>
      </c>
      <c r="B197" s="73" t="s">
        <v>315</v>
      </c>
      <c r="C197" s="18"/>
      <c r="D197" s="18"/>
      <c r="E197" s="18"/>
      <c r="F197" s="18"/>
      <c r="G197" s="72"/>
      <c r="H197" s="74"/>
    </row>
    <row r="198" spans="1:8" ht="30" x14ac:dyDescent="0.25">
      <c r="A198" s="72" t="s">
        <v>316</v>
      </c>
      <c r="B198" s="73" t="s">
        <v>317</v>
      </c>
      <c r="C198" s="18"/>
      <c r="D198" s="18"/>
      <c r="E198" s="18"/>
      <c r="F198" s="18"/>
      <c r="G198" s="72"/>
      <c r="H198" s="74"/>
    </row>
    <row r="199" spans="1:8" x14ac:dyDescent="0.25">
      <c r="A199" s="72" t="s">
        <v>318</v>
      </c>
      <c r="B199" s="73" t="s">
        <v>319</v>
      </c>
      <c r="C199" s="18"/>
      <c r="D199" s="18"/>
      <c r="E199" s="18"/>
      <c r="F199" s="18"/>
      <c r="G199" s="72"/>
      <c r="H199" s="74"/>
    </row>
    <row r="200" spans="1:8" ht="45" x14ac:dyDescent="0.25">
      <c r="A200" s="72" t="s">
        <v>320</v>
      </c>
      <c r="B200" s="73" t="s">
        <v>321</v>
      </c>
      <c r="C200" s="18"/>
      <c r="D200" s="18"/>
      <c r="E200" s="18"/>
      <c r="F200" s="18"/>
      <c r="G200" s="72"/>
      <c r="H200" s="74"/>
    </row>
    <row r="201" spans="1:8" ht="30" x14ac:dyDescent="0.25">
      <c r="A201" s="72" t="s">
        <v>322</v>
      </c>
      <c r="B201" s="73" t="s">
        <v>323</v>
      </c>
      <c r="C201" s="18"/>
      <c r="D201" s="18"/>
      <c r="E201" s="18"/>
      <c r="F201" s="18"/>
      <c r="G201" s="72"/>
      <c r="H201" s="74"/>
    </row>
    <row r="202" spans="1:8" x14ac:dyDescent="0.25">
      <c r="A202" s="72" t="s">
        <v>324</v>
      </c>
      <c r="B202" s="73" t="s">
        <v>325</v>
      </c>
      <c r="C202" s="18"/>
      <c r="D202" s="18"/>
      <c r="E202" s="18"/>
      <c r="F202" s="18"/>
      <c r="G202" s="72"/>
      <c r="H202" s="74"/>
    </row>
    <row r="203" spans="1:8" ht="30" x14ac:dyDescent="0.25">
      <c r="A203" s="72" t="s">
        <v>326</v>
      </c>
      <c r="B203" s="73" t="s">
        <v>327</v>
      </c>
      <c r="C203" s="18"/>
      <c r="D203" s="18"/>
      <c r="E203" s="18"/>
      <c r="F203" s="18"/>
      <c r="G203" s="72"/>
      <c r="H203" s="74"/>
    </row>
    <row r="204" spans="1:8" ht="30" x14ac:dyDescent="0.25">
      <c r="A204" s="72" t="s">
        <v>328</v>
      </c>
      <c r="B204" s="73" t="s">
        <v>329</v>
      </c>
      <c r="C204" s="18"/>
      <c r="D204" s="18"/>
      <c r="E204" s="18"/>
      <c r="F204" s="18"/>
      <c r="G204" s="72"/>
      <c r="H204" s="74"/>
    </row>
    <row r="205" spans="1:8" ht="30" x14ac:dyDescent="0.25">
      <c r="A205" s="72" t="s">
        <v>330</v>
      </c>
      <c r="B205" s="73" t="s">
        <v>331</v>
      </c>
      <c r="C205" s="18"/>
      <c r="D205" s="18"/>
      <c r="E205" s="18"/>
      <c r="F205" s="18"/>
      <c r="G205" s="72"/>
      <c r="H205" s="74"/>
    </row>
    <row r="206" spans="1:8" ht="30" x14ac:dyDescent="0.25">
      <c r="A206" s="72" t="s">
        <v>332</v>
      </c>
      <c r="B206" s="73" t="s">
        <v>333</v>
      </c>
      <c r="C206" s="18"/>
      <c r="D206" s="18"/>
      <c r="E206" s="18"/>
      <c r="F206" s="18"/>
      <c r="G206" s="72"/>
      <c r="H206" s="74"/>
    </row>
    <row r="207" spans="1:8" ht="45" x14ac:dyDescent="0.25">
      <c r="A207" s="72" t="s">
        <v>334</v>
      </c>
      <c r="B207" s="73" t="s">
        <v>335</v>
      </c>
      <c r="C207" s="18"/>
      <c r="D207" s="18"/>
      <c r="E207" s="18"/>
      <c r="F207" s="18"/>
      <c r="G207" s="72"/>
      <c r="H207" s="74"/>
    </row>
    <row r="208" spans="1:8" x14ac:dyDescent="0.25">
      <c r="A208" s="72" t="s">
        <v>336</v>
      </c>
      <c r="B208" s="73" t="s">
        <v>337</v>
      </c>
      <c r="C208" s="18"/>
      <c r="D208" s="18"/>
      <c r="E208" s="18"/>
      <c r="F208" s="18"/>
      <c r="G208" s="72"/>
      <c r="H208" s="74"/>
    </row>
    <row r="209" spans="1:8" ht="45" x14ac:dyDescent="0.25">
      <c r="A209" s="72" t="s">
        <v>338</v>
      </c>
      <c r="B209" s="73" t="s">
        <v>339</v>
      </c>
      <c r="C209" s="18"/>
      <c r="D209" s="18"/>
      <c r="E209" s="18"/>
      <c r="F209" s="18"/>
      <c r="G209" s="72"/>
      <c r="H209" s="74"/>
    </row>
    <row r="210" spans="1:8" ht="45" x14ac:dyDescent="0.25">
      <c r="A210" s="72" t="s">
        <v>340</v>
      </c>
      <c r="B210" s="73" t="s">
        <v>341</v>
      </c>
      <c r="C210" s="18"/>
      <c r="D210" s="18"/>
      <c r="E210" s="18"/>
      <c r="F210" s="18"/>
      <c r="G210" s="72"/>
      <c r="H210" s="74"/>
    </row>
    <row r="211" spans="1:8" ht="135" x14ac:dyDescent="0.25">
      <c r="A211" s="72" t="s">
        <v>342</v>
      </c>
      <c r="B211" s="73" t="s">
        <v>343</v>
      </c>
      <c r="C211" s="18"/>
      <c r="D211" s="18"/>
      <c r="E211" s="18"/>
      <c r="F211" s="18"/>
      <c r="G211" s="72"/>
      <c r="H211" s="74"/>
    </row>
    <row r="212" spans="1:8" x14ac:dyDescent="0.25">
      <c r="E212" s="71" t="s">
        <v>344</v>
      </c>
      <c r="F212" s="17" t="str">
        <f>IF((COUNT(C34:C211)&lt;&gt;COUNT(F34:F211)),"", ROUND(SUM(F34:F211),2))</f>
        <v/>
      </c>
      <c r="G212" s="15" t="str">
        <f>IF((COUNT(C34:C211)&lt;&gt;COUNT(F34:F211)),"Neužpildytos visų objektų kainos", "")</f>
        <v>Neužpildytos visų objektų kainos</v>
      </c>
    </row>
    <row r="213" spans="1:8" x14ac:dyDescent="0.25">
      <c r="C213" s="71" t="s">
        <v>345</v>
      </c>
      <c r="D213" s="20"/>
      <c r="E213" s="71" t="s">
        <v>346</v>
      </c>
      <c r="F213" s="17" t="str">
        <f>IF(OR(F212="",D213=""),"", ROUND(PRODUCT(D213,F212)/100,2))</f>
        <v/>
      </c>
      <c r="G213" s="15" t="str">
        <f>IF(D213="", "Nurodykite taikomą PVM dydį", "")</f>
        <v>Nurodykite taikomą PVM dydį</v>
      </c>
    </row>
    <row r="214" spans="1:8" x14ac:dyDescent="0.25">
      <c r="E214" s="71" t="s">
        <v>347</v>
      </c>
      <c r="F214" s="17">
        <f>IF(ISBLANK(F213), "", ROUND(SUM(F212:F213),2))</f>
        <v>0</v>
      </c>
    </row>
  </sheetData>
  <sheetProtection algorithmName="SHA-512" hashValue="VJTsgrB1GykV2XzVLb+hZVJYXkmWUbJPmvXyJI4tyBaoPaoW2vYAO4oTq8KZE5HxtS5g+5QiwXeEEQkTOkjWSA==" saltValue="6Yp6J2pmtNHOdI+XpbUuSw=="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9370078740157483" header="0.31496062992125984" footer="0.11811023622047245"/>
  <pageSetup paperSize="9" scale="7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348</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349</v>
      </c>
      <c r="B5" s="39"/>
      <c r="C5" s="37" t="s">
        <v>350</v>
      </c>
      <c r="D5" s="38"/>
      <c r="E5" s="39"/>
      <c r="F5" s="37" t="s">
        <v>351</v>
      </c>
      <c r="G5" s="38"/>
      <c r="H5" s="39"/>
      <c r="I5" s="37" t="s">
        <v>352</v>
      </c>
      <c r="J5" s="39"/>
      <c r="K5" s="9" t="s">
        <v>353</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354</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28</v>
      </c>
      <c r="B19" s="39"/>
      <c r="C19" s="37" t="s">
        <v>350</v>
      </c>
      <c r="D19" s="38"/>
      <c r="E19" s="39"/>
      <c r="F19" s="37" t="s">
        <v>355</v>
      </c>
      <c r="G19" s="38"/>
      <c r="H19" s="39"/>
      <c r="I19" s="58" t="s">
        <v>352</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356</v>
      </c>
      <c r="B33" s="29"/>
      <c r="C33" s="29"/>
      <c r="D33" s="29"/>
      <c r="E33" s="29"/>
      <c r="F33" s="29"/>
      <c r="G33" s="29"/>
      <c r="H33" s="29"/>
      <c r="I33" s="29"/>
      <c r="J33" s="29"/>
    </row>
    <row r="34" spans="1:10" ht="15.95" customHeight="1" thickBot="1" x14ac:dyDescent="0.3"/>
    <row r="35" spans="1:10" ht="15.95" customHeight="1" x14ac:dyDescent="0.25">
      <c r="A35" s="8" t="s">
        <v>27</v>
      </c>
      <c r="B35" s="54" t="s">
        <v>357</v>
      </c>
      <c r="C35" s="38"/>
      <c r="D35" s="38"/>
      <c r="E35" s="38"/>
      <c r="F35" s="38"/>
      <c r="G35" s="39"/>
      <c r="H35" s="55" t="s">
        <v>358</v>
      </c>
      <c r="I35" s="38"/>
      <c r="J35" s="56"/>
    </row>
    <row r="36" spans="1:10" ht="48" customHeight="1" x14ac:dyDescent="0.25">
      <c r="A36" s="23" t="s">
        <v>359</v>
      </c>
      <c r="B36" s="46" t="s">
        <v>360</v>
      </c>
      <c r="C36" s="41"/>
      <c r="D36" s="41"/>
      <c r="E36" s="41"/>
      <c r="F36" s="41"/>
      <c r="G36" s="28"/>
      <c r="H36" s="49"/>
      <c r="I36" s="41"/>
      <c r="J36" s="43"/>
    </row>
    <row r="37" spans="1:10" ht="48" customHeight="1" x14ac:dyDescent="0.25">
      <c r="A37" s="23" t="s">
        <v>361</v>
      </c>
      <c r="B37" s="46" t="s">
        <v>362</v>
      </c>
      <c r="C37" s="41"/>
      <c r="D37" s="41"/>
      <c r="E37" s="41"/>
      <c r="F37" s="41"/>
      <c r="G37" s="28"/>
      <c r="H37" s="49"/>
      <c r="I37" s="41"/>
      <c r="J37" s="43"/>
    </row>
    <row r="38" spans="1:10" ht="48" customHeight="1" x14ac:dyDescent="0.25">
      <c r="A38" s="23" t="s">
        <v>363</v>
      </c>
      <c r="B38" s="46" t="s">
        <v>364</v>
      </c>
      <c r="C38" s="41"/>
      <c r="D38" s="41"/>
      <c r="E38" s="41"/>
      <c r="F38" s="41"/>
      <c r="G38" s="28"/>
      <c r="H38" s="49"/>
      <c r="I38" s="41"/>
      <c r="J38" s="43"/>
    </row>
    <row r="39" spans="1:10" ht="48" customHeight="1" x14ac:dyDescent="0.25">
      <c r="A39" s="24"/>
      <c r="B39" s="47"/>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365</v>
      </c>
      <c r="B48" s="29"/>
      <c r="C48" s="29"/>
      <c r="D48" s="29"/>
      <c r="E48" s="29"/>
      <c r="F48" s="29"/>
      <c r="G48" s="29"/>
      <c r="H48" s="29"/>
      <c r="I48" s="29"/>
      <c r="J48" s="29"/>
    </row>
    <row r="51" spans="1:10" x14ac:dyDescent="0.25">
      <c r="A51" s="45" t="s">
        <v>366</v>
      </c>
      <c r="B51" s="29"/>
      <c r="C51" s="29"/>
      <c r="D51" s="29"/>
      <c r="E51" s="51"/>
      <c r="F51" s="29"/>
      <c r="G51" s="29"/>
      <c r="H51" s="29"/>
      <c r="I51" s="29"/>
      <c r="J51" s="29"/>
    </row>
    <row r="53" spans="1:10" x14ac:dyDescent="0.25">
      <c r="A53" s="45" t="s">
        <v>367</v>
      </c>
      <c r="B53" s="29"/>
      <c r="C53" s="29"/>
      <c r="D53" s="29"/>
      <c r="E53" s="51"/>
      <c r="F53" s="29"/>
      <c r="G53" s="29"/>
      <c r="H53" s="29"/>
      <c r="I53" s="29"/>
      <c r="J53" s="29"/>
    </row>
    <row r="100" spans="1:1" ht="15.75" x14ac:dyDescent="0.25">
      <c r="A100" t="s">
        <v>368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2025-12-12T12:41:40Z</cp:lastPrinted>
  <dcterms:created xsi:type="dcterms:W3CDTF">2023-04-04T12:16:45Z</dcterms:created>
  <dcterms:modified xsi:type="dcterms:W3CDTF">2025-12-12T12:41:50Z</dcterms:modified>
</cp:coreProperties>
</file>