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s.vaikasiene\Desktop\Ūkinės\"/>
    </mc:Choice>
  </mc:AlternateContent>
  <xr:revisionPtr revIDLastSave="0" documentId="13_ncr:1_{8FAF9321-9FFC-4F10-87B0-BF4492D3993B}" xr6:coauthVersionLast="36" xr6:coauthVersionMax="36" xr10:uidLastSave="{00000000-0000-0000-0000-000000000000}"/>
  <bookViews>
    <workbookView xWindow="0" yWindow="0" windowWidth="23040" windowHeight="8196" xr2:uid="{0783F6E3-D35B-46CC-A1F3-FF14FB50C61E}"/>
  </bookViews>
  <sheets>
    <sheet name="Sheet1" sheetId="1" r:id="rId1"/>
  </sheets>
  <definedNames>
    <definedName name="_xlnm._FilterDatabase" localSheetId="0" hidden="1">Sheet1!$B$3:$H$507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5" i="1" l="1"/>
  <c r="H294" i="1"/>
  <c r="H416" i="1"/>
  <c r="H466"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61" i="1"/>
  <c r="H162" i="1"/>
  <c r="H163" i="1"/>
  <c r="H164"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5" i="1"/>
  <c r="H296" i="1"/>
  <c r="H297" i="1"/>
  <c r="H298" i="1"/>
  <c r="H299" i="1"/>
  <c r="H300" i="1"/>
  <c r="H301" i="1"/>
  <c r="H302" i="1"/>
  <c r="H303" i="1"/>
  <c r="H304" i="1"/>
  <c r="H305" i="1"/>
  <c r="H306" i="1"/>
  <c r="H307" i="1"/>
  <c r="H308" i="1"/>
  <c r="H309" i="1"/>
  <c r="H310" i="1"/>
  <c r="H31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 i="1"/>
  <c r="H505" i="1" l="1"/>
  <c r="H507" i="1" s="1"/>
  <c r="H506" i="1" s="1"/>
</calcChain>
</file>

<file path=xl/sharedStrings.xml><?xml version="1.0" encoding="utf-8"?>
<sst xmlns="http://schemas.openxmlformats.org/spreadsheetml/2006/main" count="1221" uniqueCount="745">
  <si>
    <t>Eil. Nr.</t>
  </si>
  <si>
    <t>Prekės pavadinimas</t>
  </si>
  <si>
    <t>Prekės apibūdinimas</t>
  </si>
  <si>
    <t>Kiekio matas</t>
  </si>
  <si>
    <t xml:space="preserve">Preliminarus kiekis </t>
  </si>
  <si>
    <t>I. valymo priemonės</t>
  </si>
  <si>
    <t xml:space="preserve">Buitinės pirštinės, guminės </t>
  </si>
  <si>
    <t>Su veliūriniu pamušalu, L-XL dydžio</t>
  </si>
  <si>
    <t>Poros</t>
  </si>
  <si>
    <t>Šluostė</t>
  </si>
  <si>
    <t xml:space="preserve">Universali mikrofibrinė šluostė paviršiams valyti, skirta naudojimui tiek sausam tiek drėgnam valymui, Gerai sugerianti purvą ir dulkes. Išmatavimai ne mažesni kaip 30x30 cm. </t>
  </si>
  <si>
    <t>Vnt.</t>
  </si>
  <si>
    <t>Šluostė dulkėms medvilninį ne mažesnė kaip 30x30 cm</t>
  </si>
  <si>
    <t xml:space="preserve">Grindų plovimo šepetys su kotu </t>
  </si>
  <si>
    <t>Šepetys turi būti su keičiama šluoste. Koto ilgis ne mažiau 120 cm, laikiklis – 40 cm (± 5 cm)</t>
  </si>
  <si>
    <t>Šluostė grindų šepečiui</t>
  </si>
  <si>
    <t>40 cm (± 5 cm)</t>
  </si>
  <si>
    <t>Grindų plovimo šepetys su kotu, kibiru</t>
  </si>
  <si>
    <t xml:space="preserve">Grindų šepečio kote turi būti įmontuotas sukimosi mechanizmas aba lygiavertis </t>
  </si>
  <si>
    <t xml:space="preserve">Šepetys </t>
  </si>
  <si>
    <t>Skirtas patalpų valymui, su kotu, šepečio šereliai sklaidytais galais, koto ilgis ne mažesnis nei 140 cm</t>
  </si>
  <si>
    <t>Šepetys lauko grindinio valymui, be koto, pagrindas medinis, ne trumpesnis kaip 500 mm.</t>
  </si>
  <si>
    <t>Šluota (gatvės šepetys)</t>
  </si>
  <si>
    <t>Lauko grindinio valymui, su kotu, pagrindas medinis, ne trumpesnė kaip 30 cm, koto ilgis ne trumpesnis kaip 120 cm</t>
  </si>
  <si>
    <t>WC šepetys</t>
  </si>
  <si>
    <t>Su indu (Axentia arba lygiaverčiai)</t>
  </si>
  <si>
    <t>Langų valytuvas</t>
  </si>
  <si>
    <t>Su teleskopiniu kotu</t>
  </si>
  <si>
    <t>Semtuvas</t>
  </si>
  <si>
    <t xml:space="preserve">Šiukšlėms semti – metalinis su kotu </t>
  </si>
  <si>
    <t>Grandiklis</t>
  </si>
  <si>
    <t xml:space="preserve">Šaligatviams. Ledui ir sniegui kirsti su kotu, grūdinto plieno, mediniu kotu, koto ilgis ne trumpesnis kaip 140 cm </t>
  </si>
  <si>
    <t>Grandiklis su šluota</t>
  </si>
  <si>
    <t>Automobilinis, ne trumpesnis kaip 45 cm, kotas</t>
  </si>
  <si>
    <t>Šiukšliadėžė</t>
  </si>
  <si>
    <t xml:space="preserve">Su įstumiamu uždaru dangčiu, plastikinė, nuo 30 iki 40 ltr.  </t>
  </si>
  <si>
    <t>Valiklis stiklui</t>
  </si>
  <si>
    <t>Purškiamas, tara ne mažesnė kaip 500 ml</t>
  </si>
  <si>
    <t xml:space="preserve">Ploviklis </t>
  </si>
  <si>
    <t>Grindims su laminato-linoliaumo danga</t>
  </si>
  <si>
    <t>Ritininis popierinis rankšluostis</t>
  </si>
  <si>
    <t>Ne mažiau 2 sluoksnių, ne mažiau 600 lapelių, atvyniojamas nuo išorės (skersmuo ne mažesnis kaip190 mm, lapo plotis 220-225 mm ±5, pakabinimui skirtos vidinės skylės skersmuo 60 mm ±5)</t>
  </si>
  <si>
    <t>Rit.</t>
  </si>
  <si>
    <t xml:space="preserve">Laikiklis </t>
  </si>
  <si>
    <t>H2, popieriniam rankšluoščiui 312-013, 312-001, plastikinis, turi būti įmontuota apsauga nuo perpildymo, liečiamas tik ištraukiant rankšluostį.</t>
  </si>
  <si>
    <t>Valiklis dėmėms šalinti</t>
  </si>
  <si>
    <t xml:space="preserve">Organinėms ir neorganinėms dėmėms šalinti (500 ml) </t>
  </si>
  <si>
    <t>Alkoholinė dez. priemonė</t>
  </si>
  <si>
    <t>(2 ir 4 tipo biocidas) Purškiama, flakonėlyje, tara ne mažesnė kaip 750 ml.</t>
  </si>
  <si>
    <t xml:space="preserve">Maišai šiukšlėms </t>
  </si>
  <si>
    <t xml:space="preserve">240 ltr. rulone ne mažiau 10 vnt. ir ne mažiau kaip 35 mikronų </t>
  </si>
  <si>
    <t>Rul.</t>
  </si>
  <si>
    <t>Didmaišis</t>
  </si>
  <si>
    <t>Nemažesnis kaip 120x90x90 cm, 1t</t>
  </si>
  <si>
    <t>Skystas muilas</t>
  </si>
  <si>
    <t>500 ml. tinkantis nuolatiniam rankų plovimui, turintis sudėtyje odą saugančių ir minkštinančių priedų, PH neutralus odai, nesausinantis odos, bekvapis</t>
  </si>
  <si>
    <t>Tualetinis muilas</t>
  </si>
  <si>
    <t>Vieneto svoris ne mažesnis kaip 100 g.</t>
  </si>
  <si>
    <t>Ūkinis muilas</t>
  </si>
  <si>
    <t>Riebalūrūgščių muilo sudėtyje ne mažiaukaip 72%, svoris nemažesnis kaip200g.</t>
  </si>
  <si>
    <t>Putos</t>
  </si>
  <si>
    <t>Purkšti širšių ir vapsvų lizdams 7500gr.</t>
  </si>
  <si>
    <t>Putos valymo</t>
  </si>
  <si>
    <t>Tekstilinių gaminų valiklis, greitai džiūstančios, silpno kvapo, talpa ne mažesnė kaip 600 ml.</t>
  </si>
  <si>
    <t>Apmušalų valiklis</t>
  </si>
  <si>
    <t>Su šepečiu giluminiam gobeleno valymui, talpa nemažesnė kaip 500 ml.</t>
  </si>
  <si>
    <t>II. įrankiai</t>
  </si>
  <si>
    <t>Apsauginis veido skydelis</t>
  </si>
  <si>
    <t>Su tinkliniu ekranu, tinkantis naudoti žolės pjovimo, medienos, šlifavimo darbuose, atitinkasntis CE EN 166 reikalavimus</t>
  </si>
  <si>
    <t>Atsuktuvo antgalis</t>
  </si>
  <si>
    <t>TIN PH1x25</t>
  </si>
  <si>
    <t>TIN PH2x25</t>
  </si>
  <si>
    <t>Z PH3x25</t>
  </si>
  <si>
    <t>TIN PZ2x25</t>
  </si>
  <si>
    <t>TIN PZ1x25</t>
  </si>
  <si>
    <t>Laikiklis antgaliams</t>
  </si>
  <si>
    <t>Magnetinis 1/4", netrumpesnis kaip 52 895/4/1 K‘</t>
  </si>
  <si>
    <t>Atsuktuvų komplektas</t>
  </si>
  <si>
    <t>Komplektą sudaro po vieną plokšti SL atsuktuvai: 3x75 mm; 4x100 mm; 5,5x100 mm; 6,5x150 mm; 8x175 mm.; po vieną kryžminiai atsuktuvai: PH0x50 mm; PH1x75 mm; PH2x100 mm; PZ1x100 mm.</t>
  </si>
  <si>
    <t>Kompl.</t>
  </si>
  <si>
    <t>Atsuktuvai preciziniai</t>
  </si>
  <si>
    <t>Rinkinys 30 vnt.</t>
  </si>
  <si>
    <t>Atsuktuvas plokščias</t>
  </si>
  <si>
    <t>6x100 mm</t>
  </si>
  <si>
    <t>8x200 mm</t>
  </si>
  <si>
    <t>Raktai varžtams</t>
  </si>
  <si>
    <t>Kombinuoti nuo 8 iki 19 mm</t>
  </si>
  <si>
    <t>Kombinuoti nuo 6 iki 32 mm</t>
  </si>
  <si>
    <t>Raktas reguliuojamas</t>
  </si>
  <si>
    <t>8", 200 mm</t>
  </si>
  <si>
    <t>Raktų-galvučių komplektas</t>
  </si>
  <si>
    <t>Galvučių rinkinys 1/2" ir 1/4" (104 vnt.)</t>
  </si>
  <si>
    <t>Galvučių rinkinys 1/2" ir 1/4" (108 vnt.)</t>
  </si>
  <si>
    <t>Rankena galvutėms</t>
  </si>
  <si>
    <t>T ¾ L450 mm</t>
  </si>
  <si>
    <t>T 1/5 L255 mm</t>
  </si>
  <si>
    <t>Teptukai</t>
  </si>
  <si>
    <t>Dažymui įvairių dydžių (apvalūs, plokšti) komplektas</t>
  </si>
  <si>
    <t>Plokščias, ne mažesnis kaip 1,5″</t>
  </si>
  <si>
    <t>Plokščias kampinis,  ne mažesnis kaip 1,5″</t>
  </si>
  <si>
    <t>Plokščias, ne mažesnis kaip 2″</t>
  </si>
  <si>
    <t>Plokščias, ne mažesnis kaip 2,5″</t>
  </si>
  <si>
    <t>Plokščias, ne mažesnis kaip 3″</t>
  </si>
  <si>
    <t>Tapetavimui 30x90 mm</t>
  </si>
  <si>
    <t>Tapetavimui 30x110 mm</t>
  </si>
  <si>
    <t>Voleliai dažymui</t>
  </si>
  <si>
    <t xml:space="preserve">10 cm emulsiniams dažams </t>
  </si>
  <si>
    <t>Volelis + vonelė 10cm (komplektas)</t>
  </si>
  <si>
    <t>5 cm alkidiniams dažams</t>
  </si>
  <si>
    <t>5cm/35mm porloninis</t>
  </si>
  <si>
    <t>10 cm alkidiniams dažams</t>
  </si>
  <si>
    <t>18 cm alkidiniams dažams</t>
  </si>
  <si>
    <t>5 cm su rankena</t>
  </si>
  <si>
    <t>18 cm su rankena</t>
  </si>
  <si>
    <t>25 cm su rankena</t>
  </si>
  <si>
    <t xml:space="preserve">Rankena </t>
  </si>
  <si>
    <t>Voleliui 19cm, 6mm</t>
  </si>
  <si>
    <t>Pisdoletas dažymui</t>
  </si>
  <si>
    <t>bakelis iš viršaus, bakelio talpa 400 ml, purškas Ø1,5mm, darbinis slėgis  ̴7</t>
  </si>
  <si>
    <t>Šlifavimo popieriui 105x220mm</t>
  </si>
  <si>
    <t>Dildės metalui</t>
  </si>
  <si>
    <t>Plokščios, ilgis ne trumpesnis nei 150 mm</t>
  </si>
  <si>
    <t>Apvalios, ilgis ne trumpesnis nei 150 mm</t>
  </si>
  <si>
    <t>Plaktukai metaliniai (medine rankena)</t>
  </si>
  <si>
    <t>0,3 kg</t>
  </si>
  <si>
    <t>1 kg</t>
  </si>
  <si>
    <t>2 kg</t>
  </si>
  <si>
    <t>Plaktuko kotas</t>
  </si>
  <si>
    <t>Medinis, ne trumpesnis kaip 300 mm</t>
  </si>
  <si>
    <t>Replės</t>
  </si>
  <si>
    <t>Kombinuotos 160 mm</t>
  </si>
  <si>
    <t>Ilgos plokščios 160 mm</t>
  </si>
  <si>
    <t>Sukabinimo replės</t>
  </si>
  <si>
    <t>FP2 22</t>
  </si>
  <si>
    <t>Sukabinimo kabės</t>
  </si>
  <si>
    <t>VR22 1100Ža (1100 vnt. dėžutėje)</t>
  </si>
  <si>
    <t>Dėž.</t>
  </si>
  <si>
    <t>Žirklės skardai</t>
  </si>
  <si>
    <t>Profesionalios, tiesiam ir kairiniam kirpimui, netrumpesnės nei 250 mm, pjovimo gylis ne mažesnis nei 1,5 mm</t>
  </si>
  <si>
    <t>Žirklės vielai</t>
  </si>
  <si>
    <t xml:space="preserve">Kirpti iki 10 mm, rankenų ilgis ne trumpesnės 600 mm </t>
  </si>
  <si>
    <t>Kirpti iki 14 mm, rankenų ilgis ne trumpesnės 900 mm</t>
  </si>
  <si>
    <t>Kūjai</t>
  </si>
  <si>
    <t xml:space="preserve">3 kg </t>
  </si>
  <si>
    <t>4 kg</t>
  </si>
  <si>
    <t>5 kg</t>
  </si>
  <si>
    <t>Kūjo kotas</t>
  </si>
  <si>
    <t>Medinis, netrumpesnis nei 500 mm</t>
  </si>
  <si>
    <t>Grėblys su mediniu kotu</t>
  </si>
  <si>
    <t>Grėblys metalinis, plotis 40 cm, koto ilgis ne trumpesnis nei 150 cm</t>
  </si>
  <si>
    <t>Grėblio kotas</t>
  </si>
  <si>
    <t>Medinis, netrumpesnis nei 150 cm, diametro ne mažesnio kaip 2,8 cm.</t>
  </si>
  <si>
    <t>Kastuvas sniegui kasti</t>
  </si>
  <si>
    <t>Plastikinis su metaliniu kotu ir plastikiniu porankiu. Kastuvo plotis 45 cm ± 3cm, aukštis 35 cm ± 3 cm</t>
  </si>
  <si>
    <t>Valytuvas sniegui su ratukais, darbinės dalies ilgis nemažesnis kaip 780mm</t>
  </si>
  <si>
    <t>Kastuvas mediniu kotu</t>
  </si>
  <si>
    <t>Darbinės dalies forma – smaila, darbinės dalies plotis ne platesnis kaip 20 cm koto ilgis ne trumpesnis kaip 120 cm, turi turėti porankį.</t>
  </si>
  <si>
    <t>Kastuvui kotas</t>
  </si>
  <si>
    <t>Medinis lenktas su porankiu, ne trumpesnis kaip 100 cm</t>
  </si>
  <si>
    <t>Semtuvas smėliui, žvyrui su kotu</t>
  </si>
  <si>
    <t>Koto ilgis ne trumpesnis nei 150 cm, T formos 300x400, kotas išlenktas, metalinis</t>
  </si>
  <si>
    <t>Grąžtai</t>
  </si>
  <si>
    <t>Metalui Ø3 HSS super</t>
  </si>
  <si>
    <t>Metalui Ø3.2 HSS super</t>
  </si>
  <si>
    <t>Metalui Ø4</t>
  </si>
  <si>
    <t>Metalui Ø5</t>
  </si>
  <si>
    <t>Metalui Ø6</t>
  </si>
  <si>
    <t>Metalui Ø6,5</t>
  </si>
  <si>
    <t>Metalui Ø8</t>
  </si>
  <si>
    <t>Metalui Ø10</t>
  </si>
  <si>
    <t>Metalui Ø12</t>
  </si>
  <si>
    <t>Betonui SDS Ø5L100</t>
  </si>
  <si>
    <t>Betonui SDS Ø6, L150</t>
  </si>
  <si>
    <t>Betonui SDS Ø8, L200</t>
  </si>
  <si>
    <t>Betonui SDS Ø10, L200</t>
  </si>
  <si>
    <t>Betonui SDS Ø12, L200</t>
  </si>
  <si>
    <t>Betonui SDS Ø16, L740/800</t>
  </si>
  <si>
    <t>Betonui, skersmens – 6 mm, 8 mm, 10 mm, 12 mm, grąžtų kotelio tipas SDS- plius</t>
  </si>
  <si>
    <t>Grąžtai betonui kompl. 4-10 mm 5vnt.</t>
  </si>
  <si>
    <t>Kibiras</t>
  </si>
  <si>
    <t>Nemaistinis, plastmasinis 10 l., su piltuvėliu</t>
  </si>
  <si>
    <t>11 litrų su dangčiu</t>
  </si>
  <si>
    <t>Kaltas</t>
  </si>
  <si>
    <t>10 mm</t>
  </si>
  <si>
    <t>Kirvis</t>
  </si>
  <si>
    <t>Mediniu kotu, 0,6 kg</t>
  </si>
  <si>
    <t>Mediniu kotu, 1 kg</t>
  </si>
  <si>
    <t>Kirvio kotas</t>
  </si>
  <si>
    <t>Medinis, ne trumpesnis nei 400 mm</t>
  </si>
  <si>
    <t>Kopėčios</t>
  </si>
  <si>
    <t>Dvipusės 2x4 pakopų, maksimali leistina apkrova 150 kg, aukštis ne mažesnis nei 95 m, svoris iki 7 kg., aliuminės</t>
  </si>
  <si>
    <t>Dvipusės 2x8 pakopų, maksimali leistina apkrova 150 kg, aukštis ne mažesnis nei 1,90 m, aliuminės</t>
  </si>
  <si>
    <t>1 dalies, aliumininės, 8 laiptelių, maksimali leistina apkrova 150 kg, aliuminės</t>
  </si>
  <si>
    <t xml:space="preserve">Su platforma 430x450 mm, 9 laiptelių, su 2 rateliais perstatymui, stabilizatorius 1254 mm, maksimali leistina apkrova 150 kg, aliuminės </t>
  </si>
  <si>
    <t xml:space="preserve">Laužtuvai </t>
  </si>
  <si>
    <t>Statybinis, ne trumpesnis kaip 1000 mm, tiesus</t>
  </si>
  <si>
    <t>Laužtuvas-viniatraukis, ne trumpesnis nei 600 mm</t>
  </si>
  <si>
    <t>Laužtuvas-viniatraukis, ne trumpesnis nei 800 mm</t>
  </si>
  <si>
    <t xml:space="preserve">Šakės </t>
  </si>
  <si>
    <t>Metaliniu kotu,  4 pirštų, kotas ne ilgesnis kaip 1300 mm, svoris ne didesnis nei 2 kg</t>
  </si>
  <si>
    <t xml:space="preserve">Cinkuotas karutis </t>
  </si>
  <si>
    <t>Talpa ne mažiau nei 85 l, išlaikomas svoris ne mažiau nei 150 kg, 1 pilnaviduris ratas</t>
  </si>
  <si>
    <t>Žirklės šakoms kirpti</t>
  </si>
  <si>
    <t>Svirtinės, prasilenkiančiais ašmenims, žirklių geležčių ilgis ne ilgesnės nei 600 mm, maksimalus kirpimo storis ne mažesnis nei 35 mm.</t>
  </si>
  <si>
    <t>Pjūklelis</t>
  </si>
  <si>
    <t>Medienai pjauti, universalus, tinkantis pjauti tiek skersiniam, tiek išilginiam pjovimui, geležtė pagaminta iš spyruoklinio plieno, ne trumpesnis kaip 475 mm</t>
  </si>
  <si>
    <t>Metalui (bimetaline geležte) 300 mm</t>
  </si>
  <si>
    <t>Laikiklis geležtei</t>
  </si>
  <si>
    <t>300 mm</t>
  </si>
  <si>
    <t>Termometrai</t>
  </si>
  <si>
    <t>Oro, tinkamas naudoti lauke, patalpose, temperatūros matavimo amplitudė ne mažesnė kaip nuo-30 iki 50 0C</t>
  </si>
  <si>
    <t>Spaustuvai</t>
  </si>
  <si>
    <t>Šaltkalvio, lūpų plotis ne mažesnis nei 125 mm</t>
  </si>
  <si>
    <t>Šlifavimo diskas</t>
  </si>
  <si>
    <t>Metalui 125x25x32</t>
  </si>
  <si>
    <t>Metalui 150x16x12,7</t>
  </si>
  <si>
    <t>Šlifavimo diskai</t>
  </si>
  <si>
    <t>125x6x22,23</t>
  </si>
  <si>
    <t>230x8x22,23</t>
  </si>
  <si>
    <t>Abrazyviniai pjovimo diskai</t>
  </si>
  <si>
    <t>Metalui pjauti (juodam ir nerūdijančiam) 125x1.0x22,23</t>
  </si>
  <si>
    <t>Metalui pjauti (juodam ir nerūdijančiam) 125x1.2x22,23</t>
  </si>
  <si>
    <t>Metalui pjauti (juodam ir nerūdijančiam) 125x2.0x22,23</t>
  </si>
  <si>
    <t>Metalui pjauti (juodam ir nerūdijančiam) 230x2.0x22,23</t>
  </si>
  <si>
    <t>Keramikai pjauti, deimantinis, sausam pjovimui, 125x2.2x22,23, segmento aukštis ne žemesnis nei 7 mm</t>
  </si>
  <si>
    <t xml:space="preserve">Sausam pjovimui, tinkantis pjauti betoną, akmenį, mūrą, plytą 230x2.2x22,23 segmento aukštis ne mažesnis kai 10 mm, </t>
  </si>
  <si>
    <t>Padas disko šlifavimui</t>
  </si>
  <si>
    <t>Multi 125 (kampiniam šlifuokliui)</t>
  </si>
  <si>
    <t>Šepetys šlifavimui</t>
  </si>
  <si>
    <t>Kūg.žalvario su varžtu,  Ø75 mm</t>
  </si>
  <si>
    <t xml:space="preserve">Šepetys šveitimo </t>
  </si>
  <si>
    <t>kampiniamšlifuokliui D100mm</t>
  </si>
  <si>
    <t xml:space="preserve">rankinis vielinis (plieninis) </t>
  </si>
  <si>
    <t>Matavimo ruletė</t>
  </si>
  <si>
    <t>5 m.</t>
  </si>
  <si>
    <t>10 m.</t>
  </si>
  <si>
    <t>Rankinis šveitimo šepetys</t>
  </si>
  <si>
    <t>Plotis 65 mm, ilgis 265 mm, smulkiplieninė viela,  koto medžiaga - pastikas</t>
  </si>
  <si>
    <t>Kotas šepečiui</t>
  </si>
  <si>
    <t>PP L1000 M12</t>
  </si>
  <si>
    <t xml:space="preserve">Sodo purkštuvas </t>
  </si>
  <si>
    <t xml:space="preserve">Hecht416ACCU arba lygiaverte kokybe. </t>
  </si>
  <si>
    <t>15L nugarinis akumuliatorinis purkštuvas augalams. Akumuliatorius 12 V 7 Ah Li-ion. Pilnai pakrauto akumuliatoriaus pakanka ne mažiau kaip 4 valandoms nenutraukiamo purškimo.  Maksimalus sukeliamas slėgis 2.75 barai, reguliuojamas purškimo intensyvumas, keičiami antgaliai, korpusas plastikinis, talpa max 16 litrų, svoris tuščio iki 4,4 kg. Rankenos ilgis ne trumpesnis kaip 55 cm, žarnos ilgis ne trumpesnis kaip 1,5 m. Purkštuvo korpuse įmontuotas akumuliatoriaus įkrovimo lygio indikatorius. Komplektuojamas su patogiais reguliuojamais diržais su paminkštintais pečiams.</t>
  </si>
  <si>
    <t>Komplektacijoje turi būti:</t>
  </si>
  <si>
    <t>Akumuliatoraus įkroviklis 220 v/ 50 Hz </t>
  </si>
  <si>
    <t>Papildomi skirtingo diametro purkštukai - 3 vnt.</t>
  </si>
  <si>
    <t>Atsarginių guminių sandarinimo žiedelių komplektas.</t>
  </si>
  <si>
    <t>Garantija ne trumpesnė kaip: 24 mėn.</t>
  </si>
  <si>
    <t xml:space="preserve">Gulsčiukas  </t>
  </si>
  <si>
    <t xml:space="preserve">40 cm </t>
  </si>
  <si>
    <t>100 cm</t>
  </si>
  <si>
    <t>Glaistyklė</t>
  </si>
  <si>
    <t>Nerūdijančio plieno, 25 cm, 8x8 mm</t>
  </si>
  <si>
    <t>Švirkštas hermetikui</t>
  </si>
  <si>
    <t>Flex 01-2-1-002</t>
  </si>
  <si>
    <t>Vėliava</t>
  </si>
  <si>
    <t>Valstybinė, 1x1,70 m</t>
  </si>
  <si>
    <t xml:space="preserve">Klijai </t>
  </si>
  <si>
    <t>universalūs super moment gel 2 g</t>
  </si>
  <si>
    <t>Kg</t>
  </si>
  <si>
    <t>super AB747 3 g</t>
  </si>
  <si>
    <t>sekundiniai, C-808/P 2 g.</t>
  </si>
  <si>
    <t>Point 100  (290 ml)</t>
  </si>
  <si>
    <t>Point 99  (280 ml)</t>
  </si>
  <si>
    <t>Medvaržčiai, įleidžiama PZ galvele, pagaminti iš anglinio plieno, skirti medžiui, medienos drožlių plokštėms.</t>
  </si>
  <si>
    <t>3.5x20</t>
  </si>
  <si>
    <t>3,5x30</t>
  </si>
  <si>
    <t>3,5x50</t>
  </si>
  <si>
    <t>4,0x16</t>
  </si>
  <si>
    <t>4.0x70</t>
  </si>
  <si>
    <t>T-fix 5.0x50/30</t>
  </si>
  <si>
    <t>Sraigtai, savisriegiai</t>
  </si>
  <si>
    <t>gipso kartonui į medį 3.5x20</t>
  </si>
  <si>
    <t>gipso kartonui į medį 3.5x25</t>
  </si>
  <si>
    <t>gipso kartonui į medį 3.5x50</t>
  </si>
  <si>
    <t>gipso kartonui į medį 4.2x70</t>
  </si>
  <si>
    <t>WSM -35x35 su grąžtu, paslepiama galvute</t>
  </si>
  <si>
    <t>WSM -35x45 su grąžtu, paslepiama galvute</t>
  </si>
  <si>
    <t>metalui 3,9x11 su grąžteliu WS, ZN</t>
  </si>
  <si>
    <t>metalui 4,2x13, Zn, (galvutė pusapvalė su grąžtu), PH2 galvelė, DIN7504 N</t>
  </si>
  <si>
    <t>metalui 4,2x16 (galvutė konusinė su grąžtu), PH galvelė, DIN7504P</t>
  </si>
  <si>
    <t>metalui 4,2x25 (galvutė konusinė su grąžtu), PH galvelė, DIN7504P</t>
  </si>
  <si>
    <t>metalui 4,2x32 (pusapvalė galvutė su grąžtu), cinkuoti,  DIN7504K</t>
  </si>
  <si>
    <t>Spynos</t>
  </si>
  <si>
    <t>Pakabinama 50 mm</t>
  </si>
  <si>
    <t>Pakabinama 55 mm</t>
  </si>
  <si>
    <t>Pakabinama 60 mm</t>
  </si>
  <si>
    <t>Pakabinama 75 mm</t>
  </si>
  <si>
    <t>Pakabinama 80 mm</t>
  </si>
  <si>
    <t>Įleidžiama plastikinėms durims</t>
  </si>
  <si>
    <t>Spyna 2018CR plokščia</t>
  </si>
  <si>
    <t>Spyna ASSA 365</t>
  </si>
  <si>
    <t>Spyna ZV4-1 su cilindru ne mažiau 3 raktų</t>
  </si>
  <si>
    <t xml:space="preserve">Rankena durims </t>
  </si>
  <si>
    <t xml:space="preserve">Spynai ASSA 565 </t>
  </si>
  <si>
    <t xml:space="preserve">Durų užsuktukas </t>
  </si>
  <si>
    <t>SPS OC 6mm</t>
  </si>
  <si>
    <t>Cilindras spynos</t>
  </si>
  <si>
    <t>30x30 mm, 5 raktai</t>
  </si>
  <si>
    <t>30x35 mm 5 raktai</t>
  </si>
  <si>
    <t>30x40 Z CR</t>
  </si>
  <si>
    <t>40x40 mm, 5 raktai</t>
  </si>
  <si>
    <t>45x45 mm 3 raktai</t>
  </si>
  <si>
    <t>50x50 mm, 5 raktai</t>
  </si>
  <si>
    <t>70 mm 3 raktai</t>
  </si>
  <si>
    <t xml:space="preserve">Varžtai </t>
  </si>
  <si>
    <t>Varžtas cinkuotas M6, L12</t>
  </si>
  <si>
    <t>Varžtas cinkuotas M6, L16/8.8</t>
  </si>
  <si>
    <t>Varžtas cinkuotas M8, L25</t>
  </si>
  <si>
    <t>Varžtas cinkuotas M8, L30</t>
  </si>
  <si>
    <t xml:space="preserve">Varžtas DIN931 M14-100 </t>
  </si>
  <si>
    <t>Varžtas E622B</t>
  </si>
  <si>
    <t>Varžtas staktoms (ankeris)10x112</t>
  </si>
  <si>
    <t>Varžtas staktoms (ankeris)10x152</t>
  </si>
  <si>
    <t>Varžtas staktoms (ankeris) MR 10x182</t>
  </si>
  <si>
    <t>Varžtas staktoms (ankeris) MR 10x202</t>
  </si>
  <si>
    <t>Veržlės</t>
  </si>
  <si>
    <t>Cinkuota M6</t>
  </si>
  <si>
    <t>Cinkuota M8</t>
  </si>
  <si>
    <t>DIN I-985 - 14-ZN-V fiksuojamoji</t>
  </si>
  <si>
    <t>Veržlė E622N</t>
  </si>
  <si>
    <t>Cinkuotas M16 DIN125</t>
  </si>
  <si>
    <t>Poveržlės</t>
  </si>
  <si>
    <t>Cinkuota D-6</t>
  </si>
  <si>
    <t>Cinkuota D-8</t>
  </si>
  <si>
    <t>Cinkuota D-14</t>
  </si>
  <si>
    <t>Montavimo kampinė plokštelė (plieninė, cinkuota)</t>
  </si>
  <si>
    <t>25x25x1,5x15</t>
  </si>
  <si>
    <t>30x30x25x2</t>
  </si>
  <si>
    <t>60x60x40x2</t>
  </si>
  <si>
    <t>80x80x2.5x60</t>
  </si>
  <si>
    <t>90x90x65x2,5 70 SU BR</t>
  </si>
  <si>
    <t>100x100x4x20</t>
  </si>
  <si>
    <t>Montavimo plokštelė (plieninė, cinkuota)</t>
  </si>
  <si>
    <t>60x140x2</t>
  </si>
  <si>
    <t>100x200x2</t>
  </si>
  <si>
    <t xml:space="preserve">Kampuotis </t>
  </si>
  <si>
    <t>40x40x3x1000 (plienas)</t>
  </si>
  <si>
    <t>Profilis</t>
  </si>
  <si>
    <t>GKB UD 30x3000 mm 0,5 mm</t>
  </si>
  <si>
    <t>Juosta</t>
  </si>
  <si>
    <t>Aliuminis profilis P8, 80</t>
  </si>
  <si>
    <t>Aliuminis profilis P8, 180</t>
  </si>
  <si>
    <t>montažinė perforuota 0,5x12 mm  13m (rul.)</t>
  </si>
  <si>
    <t>Šlifavimo popierius</t>
  </si>
  <si>
    <t>Audinys šlifavimo - P80 KJ162, 11,5cm</t>
  </si>
  <si>
    <t>m2</t>
  </si>
  <si>
    <t>Juosta šlifavimo -100, 100mm (m)</t>
  </si>
  <si>
    <t>Elektrodai plienui P48S</t>
  </si>
  <si>
    <t>2 mm</t>
  </si>
  <si>
    <t>Pak.</t>
  </si>
  <si>
    <t>3,2 mm</t>
  </si>
  <si>
    <t>Suvirintojo, su automatiniu filtro tamsumo nustatymu, reguliuojamas užtamsėjimas nuo 9-13, atitinkantis CE EN 166, EN 175, EN 379 standartą, DECA WM23, DIN 11 arba lygiavertis</t>
  </si>
  <si>
    <t>Nuodai graužikams</t>
  </si>
  <si>
    <t xml:space="preserve">Pasta po 150g </t>
  </si>
  <si>
    <t>Pakuotės po 0,5 kg.</t>
  </si>
  <si>
    <t>Laidų tvirtinimo dirželiai</t>
  </si>
  <si>
    <t xml:space="preserve">150x3,6,  pakuotė po 100 vnt. </t>
  </si>
  <si>
    <t>300x3.6, pakuotė po 100 vnt.</t>
  </si>
  <si>
    <t>200x2,5, pakuotė po 100 vnt.</t>
  </si>
  <si>
    <t>pak.</t>
  </si>
  <si>
    <t>200x4.8, pakuotė po 100 vnt.</t>
  </si>
  <si>
    <t>250x4.8, pakuotė po 100 vnt.</t>
  </si>
  <si>
    <t>280x4,8, pakuotė po 100 vnt.</t>
  </si>
  <si>
    <t>300x4,8, pakuotė po 100 vnt.</t>
  </si>
  <si>
    <t xml:space="preserve">Pak. </t>
  </si>
  <si>
    <t>540x7.8, pakuotė po 100 vnt.</t>
  </si>
  <si>
    <t>Laikiklis</t>
  </si>
  <si>
    <t>Diršeliui BP SS (10vnt.)</t>
  </si>
  <si>
    <t>Kabeliui UP-22 UV</t>
  </si>
  <si>
    <t>Nailoniniai kaiščiai</t>
  </si>
  <si>
    <t>6x60 (50 vnt.)</t>
  </si>
  <si>
    <t>8x40 (25 vnt.)</t>
  </si>
  <si>
    <t>Kaištis įsukamas</t>
  </si>
  <si>
    <t>KDS 10-240 SSP su sukamu medsraigčiu</t>
  </si>
  <si>
    <t>Kaiščiai kalami</t>
  </si>
  <si>
    <t>FX-06030-F (25 vnt.)</t>
  </si>
  <si>
    <t>FX-06L040 (25 vnt.) su žiedu</t>
  </si>
  <si>
    <t>FX-06L050 (25 vnt.)</t>
  </si>
  <si>
    <t>FX-08L060 (20 vnt.) su žiedu</t>
  </si>
  <si>
    <t>B-10G/4 (16) (4)8</t>
  </si>
  <si>
    <t>Viela</t>
  </si>
  <si>
    <t>PL D2,6 mm 100m  2,2kg</t>
  </si>
  <si>
    <t>3.0 mm, cinkuota</t>
  </si>
  <si>
    <t>3,1 mm, dengta PVC</t>
  </si>
  <si>
    <t>Paranitas (Termolakštas)</t>
  </si>
  <si>
    <t>300x500 mm</t>
  </si>
  <si>
    <t>Plėvelė palečių vyniojimui</t>
  </si>
  <si>
    <t>0,45 m x 300 m</t>
  </si>
  <si>
    <t>Įtempėjas troso</t>
  </si>
  <si>
    <t xml:space="preserve">M8-110 kab-kilp </t>
  </si>
  <si>
    <t>M10-130 kab-kilp</t>
  </si>
  <si>
    <t>M12-140 lab-kilp</t>
  </si>
  <si>
    <t>Užspaudėjas troso</t>
  </si>
  <si>
    <t>6 mm</t>
  </si>
  <si>
    <t>Trosa</t>
  </si>
  <si>
    <t>univ. D1,0 1x7 nerūd</t>
  </si>
  <si>
    <t>m</t>
  </si>
  <si>
    <t>universalus  D6,0 6x7+1FC ZN  (m)</t>
  </si>
  <si>
    <t>Lynas+PVC, 3/4 mm (6*7)+1FC  (m)</t>
  </si>
  <si>
    <t>Grandinė</t>
  </si>
  <si>
    <t>5x32mm (m)</t>
  </si>
  <si>
    <t>Herbicidas, kurio veiklioji medžiaga glifosatas ne mažiau nei 360 g/l</t>
  </si>
  <si>
    <t>Po 100 ml</t>
  </si>
  <si>
    <t>Rūdžių surišėjas</t>
  </si>
  <si>
    <t>0,5 litro</t>
  </si>
  <si>
    <t>Po 5 litro</t>
  </si>
  <si>
    <t>Tinklas</t>
  </si>
  <si>
    <t>PVC 2,2x100x50x1500 mm</t>
  </si>
  <si>
    <t>Tvoros segmentas</t>
  </si>
  <si>
    <t>PVC 250x103 cm, akies dydis - 200x50mm</t>
  </si>
  <si>
    <t>Cinkuotas SDH, akies dydis - 200x50 mm, ilgis - 2500 mm, aukštis - 2030 mm, vielos storis - 4,5 mm</t>
  </si>
  <si>
    <t>Segmentinės tvoros stulpas</t>
  </si>
  <si>
    <t>Cinkuotas 60x40x3000</t>
  </si>
  <si>
    <t>Vielos įtempėjas</t>
  </si>
  <si>
    <t>cinkuotas+RAL6005/RAL8017</t>
  </si>
  <si>
    <t>Laikiklis įtemti vielai</t>
  </si>
  <si>
    <t>vielos laikiklis plastikinis su savisriegiu</t>
  </si>
  <si>
    <t>Skoba</t>
  </si>
  <si>
    <t>tinklo sujungimui, 20 mm, cinkuota+PVC</t>
  </si>
  <si>
    <t>Apkaba tvoros segmentams tvirtinti</t>
  </si>
  <si>
    <t xml:space="preserve">Tiesi </t>
  </si>
  <si>
    <t>stulpui D60</t>
  </si>
  <si>
    <t>Vyriai neišardomi</t>
  </si>
  <si>
    <t>MV 75x35</t>
  </si>
  <si>
    <t xml:space="preserve">Vyriai durų </t>
  </si>
  <si>
    <t>MP MEN-75-drugelis</t>
  </si>
  <si>
    <t>Vyris vartams</t>
  </si>
  <si>
    <t>Tekintas</t>
  </si>
  <si>
    <t>Skystis spynelėms</t>
  </si>
  <si>
    <t>DAC 40 ml</t>
  </si>
  <si>
    <t>tirpiklis ledo-sniego spynelei 60 ml</t>
  </si>
  <si>
    <t>IV. elektros prekės</t>
  </si>
  <si>
    <t xml:space="preserve">Raktas </t>
  </si>
  <si>
    <t>apskaitos spintai</t>
  </si>
  <si>
    <t>Skydams plastikinis</t>
  </si>
  <si>
    <t>Elektros tinklo priežiūros priemonės</t>
  </si>
  <si>
    <t>Indikatorius 220-250V</t>
  </si>
  <si>
    <t>Kaitrinės lempos</t>
  </si>
  <si>
    <t>40W (E27)</t>
  </si>
  <si>
    <t>60W (B235-245-60) E27</t>
  </si>
  <si>
    <t>LED lempos</t>
  </si>
  <si>
    <t>E27 13W 220V</t>
  </si>
  <si>
    <t>T8, G13, 9W, 900lm, 60cm, 4500K</t>
  </si>
  <si>
    <t>T8, 18W, 1620lm, 120cm, 4500K</t>
  </si>
  <si>
    <t>Liuminescencinės lempos</t>
  </si>
  <si>
    <t>11W/840 (11W/830 G23 10X1)</t>
  </si>
  <si>
    <t>T8 18W/840, G13, 4000K, 1350lm</t>
  </si>
  <si>
    <t>T8-G13, 36W, 830 spektras, 3000K, 3250lm</t>
  </si>
  <si>
    <t>Led lauko prožektorius</t>
  </si>
  <si>
    <t>20W IP65 be judesio daviklio</t>
  </si>
  <si>
    <t xml:space="preserve">Vnt. </t>
  </si>
  <si>
    <t>20W IP65 su judesiodavikliu, šviesos srautas ne mažesnis kaip 1600 lm, šviesos spalvos temperatūra - 4000K, šviesos sklidimo kampas ne mažesnis kaip 1200</t>
  </si>
  <si>
    <t>50 W, pajungimo įtampa 180-245 V, šviesos intencyvumas ne mažesnis nei 4500Lm, darbinė temperatūra nuo -20 iki 400C, švietimo kampas ne mažesnis nei 1200, veikimo laikas ne mažiau nei 45 000 val., atsparumo klasė ne mažesnė nei IP65, garantija ne mažesnė nei 2 metai</t>
  </si>
  <si>
    <t>50 W, led, su judesio sensoriumi</t>
  </si>
  <si>
    <t>100 W, pajungimo įtampa 180-245 V, šviesos intencyvumas ne mažesnis nei 950 Lm, darbinė temperatūra nuo -20 iki 400C, švietimo kampas ne mažesnis nei 1200, veikimo laikas ne mažiau nei 45 000 val., atsparumo klasė ne mažesnė nei IP65, garantija ne mažesnė nei 2 metai</t>
  </si>
  <si>
    <t>Nešiojamas, įkraunamas prožektorius</t>
  </si>
  <si>
    <t>Šviesos šaltinis ne silpnesnė kaip 3W LED lemputė;</t>
  </si>
  <si>
    <t>Energijos šaltinis – įkraunamas; akumuliatorius ne silpnesnis kaip 6 V 4Ah.</t>
  </si>
  <si>
    <t>Įkrovimas iš tinklo 220 V (komplekte turi būti kroviklis pajungiamas į tinklą);</t>
  </si>
  <si>
    <t>Įkrovimo trukmė nė ilgesnė kaip 10 val.;</t>
  </si>
  <si>
    <t>Švytėjimo trukmė ne trumpesnė kaip 28 val.;</t>
  </si>
  <si>
    <t>Svoris prožektoriaus ne didesnis kaip 1,2 kg;</t>
  </si>
  <si>
    <t>Prožektorius turi būti atsparus drėgmei;</t>
  </si>
  <si>
    <t xml:space="preserve">Komplekte turi būti dirželis prožektoriaus nešiojimui ant peties </t>
  </si>
  <si>
    <t>dvi švytėjimo funkcijos: stiprus ir ekonominis</t>
  </si>
  <si>
    <t>spindulys iki 250m</t>
  </si>
  <si>
    <t>Matmenys 110x200x120mm</t>
  </si>
  <si>
    <t>Starteris</t>
  </si>
  <si>
    <t>220/240 V 4-22W</t>
  </si>
  <si>
    <t>E50 S10 4-65W</t>
  </si>
  <si>
    <t>Elektros varinis laidas</t>
  </si>
  <si>
    <t>3x1.5, pritaikytas eksploatuoti lauko sąlygomis</t>
  </si>
  <si>
    <t>Kabelis H05RR-F 3G2,5 (gum.)</t>
  </si>
  <si>
    <t>4x4,0 (monolitas), 300/500V</t>
  </si>
  <si>
    <t>H05VV-F 5x2.5</t>
  </si>
  <si>
    <t>KG 5x2.5 guminis (pritaikytas eksploatuoti lauko sąlygomis)</t>
  </si>
  <si>
    <t>Interneto laidas</t>
  </si>
  <si>
    <t>kompl. jungtis UTPCAT5 su antgaliu 10m.</t>
  </si>
  <si>
    <t>kompl. jungtis UTPCAT5 su antgaliu 15m.</t>
  </si>
  <si>
    <t>kompl. jungtis UTPCAT5 su antgaliu 20m.</t>
  </si>
  <si>
    <t>Kabelis HDMI</t>
  </si>
  <si>
    <t>3m</t>
  </si>
  <si>
    <t>5m</t>
  </si>
  <si>
    <t>Kabelis Displayport UHD</t>
  </si>
  <si>
    <t xml:space="preserve">Perėjimas </t>
  </si>
  <si>
    <t>HDMI/VGA</t>
  </si>
  <si>
    <t>Adapteris</t>
  </si>
  <si>
    <t xml:space="preserve"> HDMI-11</t>
  </si>
  <si>
    <t>Elektros laidų tvirtinimo medžiagos, kabės (pak. po 50 vnt.)</t>
  </si>
  <si>
    <t xml:space="preserve">4-6, </t>
  </si>
  <si>
    <t>7-10,</t>
  </si>
  <si>
    <t>10-14,</t>
  </si>
  <si>
    <t>Vamzdis terminis</t>
  </si>
  <si>
    <t>RTS6,4/3,2 (m)</t>
  </si>
  <si>
    <t>HRTM 16/5 (m)</t>
  </si>
  <si>
    <t>termo vamzdeliū rinkinys L100 mm</t>
  </si>
  <si>
    <t>Vamzdis gofr.</t>
  </si>
  <si>
    <t>EXM 16 750N, lankstus su viela, PVC, -50C iki +600C (mato vcienetas - m)</t>
  </si>
  <si>
    <t>s/v EBCN25 750N, lankstus su viela , PVC, -50C iki +600C (mato vcienetas - m)</t>
  </si>
  <si>
    <t>EBCN32 (mato vienetas - m) su viela</t>
  </si>
  <si>
    <t>FGL25/320N (mato vienetas - m) su viela</t>
  </si>
  <si>
    <t>Kabelių kanalas: L-2 m</t>
  </si>
  <si>
    <t xml:space="preserve">15x12 </t>
  </si>
  <si>
    <t>25x16</t>
  </si>
  <si>
    <t>25x25</t>
  </si>
  <si>
    <t>Laidų jungtys</t>
  </si>
  <si>
    <t>Laidų jungė Wago 211, 450 V/32 A</t>
  </si>
  <si>
    <t>Sujungėjas greito sujungimo TK412</t>
  </si>
  <si>
    <t xml:space="preserve">CMK-412, dviejų ladų jungtis, 32A, 2*0,08-4 mm2 </t>
  </si>
  <si>
    <t>LV1/1,25-3A8/ST 062 lizd</t>
  </si>
  <si>
    <t>Antgalis var. KS 10/8</t>
  </si>
  <si>
    <t>Juosta izoliacinė</t>
  </si>
  <si>
    <t xml:space="preserve">PVC 19/20m </t>
  </si>
  <si>
    <t>Bėgelis DIN, autom. išjungėjui AJTK</t>
  </si>
  <si>
    <t>1000 mm</t>
  </si>
  <si>
    <t>Ne trumpesnis nei 100 mm</t>
  </si>
  <si>
    <t>Kištukinis lizdas virštinkinis su įžeminimu</t>
  </si>
  <si>
    <t>Vienfazis su įžeminimu, 16A, 250 V AC, hermetiškumo klasė ne mažesnė nei IP 65, turi atitikti Nacionalinės elektros saugos tarybos reglamentą (2015:1)</t>
  </si>
  <si>
    <t>Virštinkinis 2 vietų su įžeminimu, 16A, 250 V AC, hermetiškumo klasė ne mažesnė nei IP 44, atitinkantis normatyvus DIN VDE 0620</t>
  </si>
  <si>
    <t>Virštinkinis 3 vietų su įžeminimu, 16A, 250 V AC</t>
  </si>
  <si>
    <t>Kištukas su įžeminimu</t>
  </si>
  <si>
    <t>16A, poliai 3, IP44, 230V, gumuotas</t>
  </si>
  <si>
    <t>Kištukinis lizdas potinkinis su įžeminimu</t>
  </si>
  <si>
    <t xml:space="preserve">Potinkiniam montavimui, 16A, 250 V </t>
  </si>
  <si>
    <t>Pramoninis kištukas</t>
  </si>
  <si>
    <t>Polių skaičius 3P+N+E, 32A, 400 VAC, apsaugos klasė ne mažesnė nei IP44, nešiojamas, turi atitikti Nacionalinės elektros saugos tarybos reglamentą (2015:1)</t>
  </si>
  <si>
    <t>Pramoninis virštinkinis lizdas</t>
  </si>
  <si>
    <t>Polių skaičius 3P+N+E, 32A, 400 VAC, apsaugos klasė ne mažesnė nei IP44; turi atitikti Nacionalinės elektros saugos tarybos reglamentą (2015:1)</t>
  </si>
  <si>
    <t xml:space="preserve">Paskirstumo skydas su lizdais </t>
  </si>
  <si>
    <t>2x230V 16A, 1x16A 5P</t>
  </si>
  <si>
    <t xml:space="preserve"> 4x230V 16A, 1x16A 5P,  1x32A 5P</t>
  </si>
  <si>
    <t>Paviršinė hermetinė dėžutė</t>
  </si>
  <si>
    <t>Sujungimo dėžutė F-O-B 2,5MM2 IP65</t>
  </si>
  <si>
    <t>Apsaugos laipsnis ne mažesnis kaip IP 54, izoliacinė klasė nė žemesnė nei II, atsparumas smūgiams ne mažesnis nei 6 džiauliai, atitinkanti normatyvas PN-IEC 60998-2-5:2001, 230/400 V, vidiniai matmenys ne mažesni nei 80x80x40 mm</t>
  </si>
  <si>
    <t>Elektros šakutės</t>
  </si>
  <si>
    <t>Vienfazė su įžeminimu, 16A, 250 V, apsaugos klasė ne mažesnė nei IP20</t>
  </si>
  <si>
    <t xml:space="preserve">Elementai </t>
  </si>
  <si>
    <t>AA, įtampa 1,5 V, matmenys 14,5x50,5 šarminė baterija atitinkanti IEC standartą –LR6; ANSI-15A</t>
  </si>
  <si>
    <t>Akumuliator AA, anlogiški Panasonic-Eneloop arba lygiaverčiai</t>
  </si>
  <si>
    <t>AAA, įtampa 1,5 V, matmenys 10,5x44,5; šarminė baterija atitinkanti IEC standartą –LR6; ANSI-15A</t>
  </si>
  <si>
    <t>D, įtampa 1,5V, LR20</t>
  </si>
  <si>
    <t>Įkraunamos baterijos NH-AAA11 (Ni-MH (nikelio-metalo hidroksido) atitinkantys standartą IEC-HR03; ANSI-24)</t>
  </si>
  <si>
    <t>LR23, ultra 23A 12V, matmenys 10,3x28,5 mm.</t>
  </si>
  <si>
    <t>Tipas (IEC/USA): 6LR61/9V, matmenys 48,5x26,5x17,5 mm (krona)</t>
  </si>
  <si>
    <t>Maitinimo šaltinis</t>
  </si>
  <si>
    <t>GBAW50T24 J1408 CE (kameroms)</t>
  </si>
  <si>
    <t>Akumuliatorius švino</t>
  </si>
  <si>
    <t>PB12V7AH</t>
  </si>
  <si>
    <t>Elektros jungtukai</t>
  </si>
  <si>
    <t>Potinkinis 2 klavišų</t>
  </si>
  <si>
    <t>Potinkinis 1 klavišų</t>
  </si>
  <si>
    <t>Virštinkinis 1 klavišų</t>
  </si>
  <si>
    <t>Rėlė srovės nuotekio</t>
  </si>
  <si>
    <t>A05-N7-4-40-030</t>
  </si>
  <si>
    <t>DCG425 4P 25A 30MA  AC</t>
  </si>
  <si>
    <t>Relė slėgio</t>
  </si>
  <si>
    <t xml:space="preserve">PM/5 vid. sriegiu </t>
  </si>
  <si>
    <t>Fotorelė</t>
  </si>
  <si>
    <t>SOU-1 su davikliu ETI, apsugos klasė IP20/IP65(sensoriui), galingumas 16A, įtampa 230V AC, skirta lauko apšvietimo valdymuiper atstumą. Reguliuojamas suveikimo vėlinimas.</t>
  </si>
  <si>
    <t>Laikmatis</t>
  </si>
  <si>
    <t>MOD progr  ETICLOC-1</t>
  </si>
  <si>
    <t>Eticlok-1 mod. Pror.</t>
  </si>
  <si>
    <t>Automatiniai jungikliai</t>
  </si>
  <si>
    <t>1+N poliai, 16 A, atjungimmo charakteristikos -  B,C; atjungimo geba ne blogesnė kaip 6 kA, apsaugos klasė ne mažesnė nei IP20, montavimas DIN 35 mm, vardinė įtampa 230 V AC, normatyvai IEC/EN 60898-1, 60947-2</t>
  </si>
  <si>
    <t>FB1-63 C 1P 10A</t>
  </si>
  <si>
    <t>1p, 20A, C20</t>
  </si>
  <si>
    <t>1P 25A</t>
  </si>
  <si>
    <t>MU/MC-110E</t>
  </si>
  <si>
    <t>G61 1PC16 6/10KA</t>
  </si>
  <si>
    <t>G61 1P C 25A 6KA 1F</t>
  </si>
  <si>
    <t>G63 3PC16 6/10KA</t>
  </si>
  <si>
    <t>KG63 3P C20 6KA</t>
  </si>
  <si>
    <t>Išjungėjas A00-S7-3P-C32</t>
  </si>
  <si>
    <t>FB1-63 3P C 40A 6kA</t>
  </si>
  <si>
    <t>Kontaktorius</t>
  </si>
  <si>
    <t>1F2NO R20-20 230V</t>
  </si>
  <si>
    <t>CL01T1-24V 5,5 Kw</t>
  </si>
  <si>
    <t>Šukos</t>
  </si>
  <si>
    <t xml:space="preserve">IZ10/3F/12 12MO </t>
  </si>
  <si>
    <t>Šyna mont.</t>
  </si>
  <si>
    <t>DIN IEK 10SM YDN10-0010</t>
  </si>
  <si>
    <t xml:space="preserve">Dėžė elektros </t>
  </si>
  <si>
    <t>metalinė 200x200x150, skirta laidams kabeliams sujungti bei paskirstyti, prietaisams montuoti, saugos klasė ne mažesnė kaip IP66</t>
  </si>
  <si>
    <t>Akumuliatorinis suktuvas-gręžtuvas</t>
  </si>
  <si>
    <t>Su dviem akumuliatoriais, akumuliatoriaus įtampa ne mažesnė nei 14 V, garantija ne mažiau 24 mėn. Makita arba lygiavertis.</t>
  </si>
  <si>
    <t>Ilgintuvai</t>
  </si>
  <si>
    <t>3 m, 4-5 vietų, su įžeminimo kontaktu, dengtas guma</t>
  </si>
  <si>
    <t>5 m, 4-5 vietų, su įžeminimo kontaktu</t>
  </si>
  <si>
    <t>G05MK, 3x1.5, 10 m 5 vietų</t>
  </si>
  <si>
    <t>25 m, VV-F 3G1,0</t>
  </si>
  <si>
    <t>50  m., 4-5 vietų, su įžeminimo kontaktu</t>
  </si>
  <si>
    <t xml:space="preserve">Šviestuvas </t>
  </si>
  <si>
    <t>Pramoninis liuminescencinis LED šviestuvas,  2xG13/18 W/230V  IP65, elektros lemputės tipas T8, mechaninis atsparumas ne mažesnis kaip IK10;</t>
  </si>
  <si>
    <t xml:space="preserve">Elektrinis virdulys </t>
  </si>
  <si>
    <t>Nerūdijančio plieno korpusas, talpa ne mažesnė nei 1,2 ltr., vandens lygio indikatorius, galia ne mažesnė nei 1500 W, automatinis išjungimas užvirus, garantija ne mažesnė nei 12 mėn</t>
  </si>
  <si>
    <t>Kampinis šlifuoklis</t>
  </si>
  <si>
    <t>Sūkių ne mažiau 10000 min-1, maks. Disko skersmuo 125 mm, galia ne mažesnė nei 1100 W, garantija ne mažesnė nei 24 mėn. Makita arba lygiavertis</t>
  </si>
  <si>
    <t>Diskinis pjūklas</t>
  </si>
  <si>
    <t>Sūkių ne mažiau 5000 min-1, Makita arba lygiaveris</t>
  </si>
  <si>
    <t>Elektrinis šildytuvas</t>
  </si>
  <si>
    <t>Patalpoms. Turi turėti ventiliatorių, galia iki 2000 W, temperatūros reguliavimas, apsauga nuo perkaitimo, ne mažiau kaip 2 galingumo lygiai, pernešamas</t>
  </si>
  <si>
    <t>Tepalinis šildytuvas</t>
  </si>
  <si>
    <t>Ne mažiau 9 sekcijų, be ventiliatoriaus ir su 4 ratukais</t>
  </si>
  <si>
    <t xml:space="preserve">WC </t>
  </si>
  <si>
    <t>Mova išsitempianti</t>
  </si>
  <si>
    <t>įbėgimo mechanizmas</t>
  </si>
  <si>
    <t>Išleidimo mechanizmas A-2000</t>
  </si>
  <si>
    <t xml:space="preserve"> Klozetas su dangčiupastatomas</t>
  </si>
  <si>
    <t xml:space="preserve">Alkūnė </t>
  </si>
  <si>
    <t>vid D110x90" su tarpine</t>
  </si>
  <si>
    <t>Pompa</t>
  </si>
  <si>
    <t>santechninė</t>
  </si>
  <si>
    <t>Purkštuvas</t>
  </si>
  <si>
    <t>Vandens maišytuvai</t>
  </si>
  <si>
    <t>Be dušo karštam / šaltam vandeniui (virtuvinis 15 cm)</t>
  </si>
  <si>
    <t>Su dušu karštam / šaltam vandeniui</t>
  </si>
  <si>
    <t>Ventilis ilga rankena</t>
  </si>
  <si>
    <t>vid.-vid. 15</t>
  </si>
  <si>
    <t>vid.-vid. 20</t>
  </si>
  <si>
    <t>išor.-išor. 15</t>
  </si>
  <si>
    <t>išor.-išor. 20</t>
  </si>
  <si>
    <t>išor.-išor. 3/4"</t>
  </si>
  <si>
    <t>½ kampinis</t>
  </si>
  <si>
    <t>Ventilis sodo</t>
  </si>
  <si>
    <t>Santechninė jungtis, 3/4x3/4M,  skersmuo 3/4colio-išorinis sriegis, komplekte žarnos jungtis</t>
  </si>
  <si>
    <t xml:space="preserve">Jungtis </t>
  </si>
  <si>
    <t>3/4 su išoriniu sriegiu R1115 (plastmasinė)</t>
  </si>
  <si>
    <t>Jungtis su vidiniu sriegiu 1/2</t>
  </si>
  <si>
    <t>Jungtis su vidiniu sriegiu 3/4</t>
  </si>
  <si>
    <t>Apsauginis vožtuvas</t>
  </si>
  <si>
    <t>1/2"; 1,5; 1,89; 2,5; 3,0 bar</t>
  </si>
  <si>
    <t>Vožtuvas 10 mm, lizdas 124</t>
  </si>
  <si>
    <t>Automatinis nuorinimo vožtuvas</t>
  </si>
  <si>
    <t>Vožtuvas</t>
  </si>
  <si>
    <t>atbulinis 3/4</t>
  </si>
  <si>
    <t>Vandens padavmui 1/2</t>
  </si>
  <si>
    <t>Praustuvo čiaupas</t>
  </si>
  <si>
    <t xml:space="preserve">Tik šaltam vandeniui </t>
  </si>
  <si>
    <t>Lanksčiosios aukšto spaudimo žarnelės su šarnyriniais varžtais</t>
  </si>
  <si>
    <t>MF 40</t>
  </si>
  <si>
    <t>MF 50</t>
  </si>
  <si>
    <t>MF 60</t>
  </si>
  <si>
    <t>MF 75</t>
  </si>
  <si>
    <t>MF 90</t>
  </si>
  <si>
    <t>Žarnelės</t>
  </si>
  <si>
    <t>Vandeniui Ø15 mm</t>
  </si>
  <si>
    <t>Suspausto oro Ø9 mm (20 bar.)</t>
  </si>
  <si>
    <t>Sąvaržos žarnai (plieninė, sliekinė srieginė, šešiakampis varžtas su grioveliu)</t>
  </si>
  <si>
    <t>Ø10 -Ø16 mm.</t>
  </si>
  <si>
    <t>Ø12 –Ø20 mm.</t>
  </si>
  <si>
    <t>Laikikliai plieniniai</t>
  </si>
  <si>
    <t>1/2"-20/24</t>
  </si>
  <si>
    <t>1/2"-48/53</t>
  </si>
  <si>
    <t>3/4"-25/30</t>
  </si>
  <si>
    <t>Juosta santechninė, tefloninė</t>
  </si>
  <si>
    <t>12x12x0.1 mm</t>
  </si>
  <si>
    <t>Hidrožarna</t>
  </si>
  <si>
    <t xml:space="preserve">½ </t>
  </si>
  <si>
    <t>¾</t>
  </si>
  <si>
    <t>Žarnelė vandentiekio sistemos nerūdijančio plieno apvalkale</t>
  </si>
  <si>
    <t>1/2″x1/2″, vid.-vid., 50 cm</t>
  </si>
  <si>
    <t>1/2″x1/2″, vid.-vid., 60 cm</t>
  </si>
  <si>
    <t>1/2″x1/2″, vid.-vid., 70 cm</t>
  </si>
  <si>
    <t xml:space="preserve">Sifonas </t>
  </si>
  <si>
    <t>kriauklei su lanksčia žarna (ANI , 1 1/4" L=40 mm, su lanksčia žarna 40x40/50 (C1015)</t>
  </si>
  <si>
    <t>su persipylimu</t>
  </si>
  <si>
    <t xml:space="preserve">Tarpinė santechninė </t>
  </si>
  <si>
    <t>20 mm, plasmasinė</t>
  </si>
  <si>
    <t>Komplektas sandarinimo</t>
  </si>
  <si>
    <t>Linų pluoštas 100 g. ir sandarinimo pasta 70 g.</t>
  </si>
  <si>
    <t>VI. statybinės medžiagos</t>
  </si>
  <si>
    <t>Cementas</t>
  </si>
  <si>
    <t>Pakuotė ne mažesnė 35 kg.</t>
  </si>
  <si>
    <t xml:space="preserve">Mišiniai - betono, plytų, keramikos gaminių mišiniai </t>
  </si>
  <si>
    <t>Cementinis mišinys grindų pakloto/betono įrengimui,betono ir gelžbetonio elementų gamybai ir remontui viduje ir išorėje. Grūdelio dydis iki 8mm.  40kg.</t>
  </si>
  <si>
    <t xml:space="preserve">Plokštės </t>
  </si>
  <si>
    <t>MDP (2500x1830x18)</t>
  </si>
  <si>
    <t>OSB (2500x1250x25)</t>
  </si>
  <si>
    <t>Stalviršis</t>
  </si>
  <si>
    <t>F076 ST9 600x2700 mm</t>
  </si>
  <si>
    <t xml:space="preserve">Antgalis palangei </t>
  </si>
  <si>
    <t xml:space="preserve">PVC </t>
  </si>
  <si>
    <t>Palangė</t>
  </si>
  <si>
    <t>MAXI PVC  300x1300mm</t>
  </si>
  <si>
    <t>Kampuotis aliumininio</t>
  </si>
  <si>
    <t xml:space="preserve">40x40x2 mm (1 m) </t>
  </si>
  <si>
    <t xml:space="preserve">Dažai </t>
  </si>
  <si>
    <t>Atsparūs karščiui 1L</t>
  </si>
  <si>
    <t>Medienai, metalui (išorės darbams), įvairių spalvų</t>
  </si>
  <si>
    <t>Medienai emaliniaiai vandens pagrindu (2,4 L)</t>
  </si>
  <si>
    <t>Dažai skirti metalinių paviršių dažymui Hammerite smooth arba lygiaverčiai, 750ml</t>
  </si>
  <si>
    <t>Tinkuotiems paviršiams (išorės ir vidaus darbams), įvairių spalvų</t>
  </si>
  <si>
    <t>Aerozoliniai dažai</t>
  </si>
  <si>
    <t>Balionėliai po 400 ml, įvairių spalvų</t>
  </si>
  <si>
    <t>Dažymo juosta</t>
  </si>
  <si>
    <t>50mx50mm</t>
  </si>
  <si>
    <t>90mx48mm</t>
  </si>
  <si>
    <t>45mx48mm</t>
  </si>
  <si>
    <t xml:space="preserve">Skiedikliai </t>
  </si>
  <si>
    <t xml:space="preserve">Vaitspiritas </t>
  </si>
  <si>
    <t>Litr.</t>
  </si>
  <si>
    <t>Tirpiklis „646“ (Nitro-B) (3 litrai)</t>
  </si>
  <si>
    <t>Tirpiklis „646“ (Nitro-B) (0,5 litro)</t>
  </si>
  <si>
    <t xml:space="preserve">Gruntas </t>
  </si>
  <si>
    <t>Medienai, metalui</t>
  </si>
  <si>
    <t xml:space="preserve">Aerozolinis, antikorozinis,metalui, talpa nemažesnį kaip 400 ml </t>
  </si>
  <si>
    <t>Tinkuotiems paviršiams</t>
  </si>
  <si>
    <t>Medienos antiseptikas</t>
  </si>
  <si>
    <t>Bespalvis antiseptikas skirtas vidaus darbams, vandens pagrindu. Veiklioji medžiaga didecildmetilamonio chloridas 10 litrų</t>
  </si>
  <si>
    <t xml:space="preserve">Glaistas </t>
  </si>
  <si>
    <t>Polimerinis 8 kg.</t>
  </si>
  <si>
    <t>Sanitarinis silikonas, bespalvis</t>
  </si>
  <si>
    <t>Po 310 ml.</t>
  </si>
  <si>
    <t>Hermetikas</t>
  </si>
  <si>
    <t>PRO E BESP 280 ml.</t>
  </si>
  <si>
    <t>Putos montavimo</t>
  </si>
  <si>
    <t>Mažai besiplečiančios putos, neturinčios savo sudėtyje CFC (chloro, fluoro, angliavandenilio) medžiagų,  ne nmažiau kaip 500 ml</t>
  </si>
  <si>
    <t>Vienkomponentės poliuretano putos, mažai besiplečiančios putos, po 750 ml.</t>
  </si>
  <si>
    <t xml:space="preserve">Glaistas plytelių </t>
  </si>
  <si>
    <t xml:space="preserve">CE33/01, 2kg. </t>
  </si>
  <si>
    <t>Kaladėlės distancinės</t>
  </si>
  <si>
    <t xml:space="preserve">Kaištis plytelių atstumui nustatyti, įpakavimas 50vnt. </t>
  </si>
  <si>
    <t xml:space="preserve">Danga </t>
  </si>
  <si>
    <t>PRO Hidroizoliacinė K1 3kg</t>
  </si>
  <si>
    <t>Klijai</t>
  </si>
  <si>
    <t>plytelėms, 10kg</t>
  </si>
  <si>
    <t>Plytelės</t>
  </si>
  <si>
    <t>Sieninės, 25x40 1,5; kv. m</t>
  </si>
  <si>
    <t xml:space="preserve">Linoliaumas </t>
  </si>
  <si>
    <t>Homogeninis, darbinio paviršiaus storis ne mažesnis kaip 3,2 mm</t>
  </si>
  <si>
    <t>Kiliminė danga</t>
  </si>
  <si>
    <t>Austinė, pagrindas – veltinis, polipropilenas</t>
  </si>
  <si>
    <t>Danga šeriuota</t>
  </si>
  <si>
    <t>m3</t>
  </si>
  <si>
    <t>Priedas prie Konkurso sąlygų 2 priedo</t>
  </si>
  <si>
    <t>BRI/V 1/2x3/8 (žalvarinė redukcija, diametras - 1/2" (DN20), išorinis sriegis x 3/8" (DN10) vidinis sriegis.﻿﻿﻿)</t>
  </si>
  <si>
    <t>Įkainis (Eur be PVM)</t>
  </si>
  <si>
    <t>Bendra vertė (Eur be PVM)</t>
  </si>
  <si>
    <t>PVM dydis</t>
  </si>
  <si>
    <t>Bendra pasiūlymo vertė (Eur, be PVM)</t>
  </si>
  <si>
    <t>Bendra pasiūlymo kaina (Eur, su PVM)</t>
  </si>
  <si>
    <t>III. medžiagos</t>
  </si>
  <si>
    <t>V. santechninės prekės</t>
  </si>
  <si>
    <t>VII. apdailos medžiagos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</si>
</sst>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s>
  <fills count="3">
    <fill>
      <patternFill patternType="none"/>
    </fill>
    <fill>
      <patternFill patternType="gray125"/>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
    <xf numFmtId="0" fontId="0" fillId="0" borderId="0"/>
  </cellStyleXfs>
  <cellXfs count="44">
    <xf numFmtId="0" fontId="0" fillId="0" borderId="0" xfId="0"/>
    <xf numFmtId="0" fontId="0" fillId="0" borderId="0" xfId="0"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0" fillId="0" borderId="0" xfId="0" applyAlignment="1">
      <alignment horizontal="center"/>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2" fontId="0" fillId="0" borderId="0" xfId="0" applyNumberFormat="1"/>
    <xf numFmtId="2" fontId="0" fillId="0" borderId="8" xfId="0" applyNumberFormat="1" applyBorder="1"/>
    <xf numFmtId="2" fontId="0" fillId="0" borderId="1" xfId="0" applyNumberFormat="1" applyBorder="1"/>
    <xf numFmtId="2" fontId="0" fillId="0" borderId="11" xfId="0" applyNumberFormat="1" applyBorder="1"/>
    <xf numFmtId="0" fontId="2" fillId="2" borderId="4" xfId="0" applyFont="1" applyFill="1" applyBorder="1" applyAlignment="1">
      <alignment horizontal="center" vertical="center" wrapText="1"/>
    </xf>
    <xf numFmtId="0" fontId="2" fillId="2" borderId="5" xfId="0" applyFont="1" applyFill="1" applyBorder="1" applyAlignment="1">
      <alignment vertical="center" wrapText="1"/>
    </xf>
    <xf numFmtId="0" fontId="2" fillId="2" borderId="5" xfId="0" applyFont="1" applyFill="1" applyBorder="1" applyAlignment="1">
      <alignment horizontal="center" vertical="center" wrapText="1"/>
    </xf>
    <xf numFmtId="2" fontId="2" fillId="2" borderId="5" xfId="0" applyNumberFormat="1" applyFont="1" applyFill="1" applyBorder="1" applyAlignment="1">
      <alignment horizontal="center" vertical="center" wrapText="1"/>
    </xf>
    <xf numFmtId="2" fontId="2" fillId="2" borderId="7"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2" fontId="0" fillId="0" borderId="16" xfId="0" applyNumberFormat="1" applyBorder="1" applyAlignment="1"/>
    <xf numFmtId="0" fontId="0" fillId="0" borderId="17" xfId="0" applyBorder="1" applyAlignment="1"/>
    <xf numFmtId="0" fontId="0" fillId="0" borderId="18" xfId="0" applyBorder="1" applyAlignment="1"/>
    <xf numFmtId="2" fontId="0" fillId="0" borderId="13" xfId="0" applyNumberFormat="1" applyBorder="1" applyAlignment="1"/>
    <xf numFmtId="0" fontId="0" fillId="0" borderId="14" xfId="0" applyBorder="1" applyAlignment="1"/>
    <xf numFmtId="0" fontId="0" fillId="0" borderId="15" xfId="0" applyBorder="1" applyAlignment="1"/>
    <xf numFmtId="0" fontId="1" fillId="0" borderId="6" xfId="0" applyFont="1" applyBorder="1" applyAlignment="1">
      <alignment horizontal="right" vertical="center"/>
    </xf>
    <xf numFmtId="0" fontId="1" fillId="0" borderId="1" xfId="0" applyFont="1" applyBorder="1" applyAlignment="1">
      <alignment horizontal="right"/>
    </xf>
    <xf numFmtId="0" fontId="1" fillId="0" borderId="9" xfId="0" applyFont="1" applyBorder="1" applyAlignment="1">
      <alignment horizontal="right" vertical="center"/>
    </xf>
    <xf numFmtId="0" fontId="1" fillId="0" borderId="10" xfId="0" applyFont="1" applyBorder="1" applyAlignment="1">
      <alignment horizontal="right"/>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0" fillId="0" borderId="3" xfId="0" applyBorder="1" applyAlignment="1"/>
    <xf numFmtId="0" fontId="1" fillId="0" borderId="6"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right" vertical="center"/>
    </xf>
    <xf numFmtId="0" fontId="1" fillId="0" borderId="0" xfId="0" applyFont="1" applyAlignment="1">
      <alignment horizontal="right"/>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425AC-E5EF-48F1-805A-4A21B98A1FAD}">
  <dimension ref="B1:H507"/>
  <sheetViews>
    <sheetView tabSelected="1" zoomScale="80" zoomScaleNormal="80" workbookViewId="0">
      <selection activeCell="S8" sqref="S8"/>
    </sheetView>
  </sheetViews>
  <sheetFormatPr defaultRowHeight="14.4" x14ac:dyDescent="0.3"/>
  <cols>
    <col min="2" max="2" width="5.88671875" style="1" customWidth="1"/>
    <col min="3" max="3" width="24" customWidth="1"/>
    <col min="4" max="4" width="37.77734375" customWidth="1"/>
    <col min="5" max="5" width="11.88671875" style="6" customWidth="1"/>
    <col min="6" max="6" width="12.88671875" style="6" customWidth="1"/>
    <col min="7" max="7" width="8.88671875" style="9"/>
    <col min="8" max="8" width="8.88671875" style="9" customWidth="1"/>
  </cols>
  <sheetData>
    <row r="1" spans="2:8" x14ac:dyDescent="0.3">
      <c r="B1" s="41" t="s">
        <v>735</v>
      </c>
      <c r="C1" s="42"/>
      <c r="D1" s="42"/>
      <c r="E1" s="42"/>
      <c r="F1" s="42"/>
      <c r="G1" s="43"/>
      <c r="H1" s="43"/>
    </row>
    <row r="2" spans="2:8" ht="15" thickBot="1" x14ac:dyDescent="0.35"/>
    <row r="3" spans="2:8" ht="55.2" x14ac:dyDescent="0.3">
      <c r="B3" s="13" t="s">
        <v>0</v>
      </c>
      <c r="C3" s="14" t="s">
        <v>1</v>
      </c>
      <c r="D3" s="14" t="s">
        <v>2</v>
      </c>
      <c r="E3" s="15" t="s">
        <v>3</v>
      </c>
      <c r="F3" s="15" t="s">
        <v>4</v>
      </c>
      <c r="G3" s="16" t="s">
        <v>737</v>
      </c>
      <c r="H3" s="17" t="s">
        <v>738</v>
      </c>
    </row>
    <row r="4" spans="2:8" ht="14.4" customHeight="1" x14ac:dyDescent="0.3">
      <c r="B4" s="29" t="s">
        <v>5</v>
      </c>
      <c r="C4" s="30"/>
      <c r="D4" s="30"/>
      <c r="E4" s="30"/>
      <c r="F4" s="30"/>
      <c r="G4" s="31"/>
      <c r="H4" s="10"/>
    </row>
    <row r="5" spans="2:8" x14ac:dyDescent="0.3">
      <c r="B5" s="7">
        <v>1</v>
      </c>
      <c r="C5" s="4" t="s">
        <v>6</v>
      </c>
      <c r="D5" s="4" t="s">
        <v>7</v>
      </c>
      <c r="E5" s="5" t="s">
        <v>8</v>
      </c>
      <c r="F5" s="5">
        <v>20</v>
      </c>
      <c r="G5" s="11"/>
      <c r="H5" s="10">
        <f>F5*G5</f>
        <v>0</v>
      </c>
    </row>
    <row r="6" spans="2:8" ht="69" x14ac:dyDescent="0.3">
      <c r="B6" s="40">
        <v>2</v>
      </c>
      <c r="C6" s="38" t="s">
        <v>9</v>
      </c>
      <c r="D6" s="4" t="s">
        <v>10</v>
      </c>
      <c r="E6" s="5" t="s">
        <v>11</v>
      </c>
      <c r="F6" s="5">
        <v>20</v>
      </c>
      <c r="G6" s="11"/>
      <c r="H6" s="10">
        <f t="shared" ref="H6:H69" si="0">F6*G6</f>
        <v>0</v>
      </c>
    </row>
    <row r="7" spans="2:8" ht="27.6" x14ac:dyDescent="0.3">
      <c r="B7" s="40"/>
      <c r="C7" s="38"/>
      <c r="D7" s="4" t="s">
        <v>12</v>
      </c>
      <c r="E7" s="5" t="s">
        <v>11</v>
      </c>
      <c r="F7" s="5">
        <v>20</v>
      </c>
      <c r="G7" s="11"/>
      <c r="H7" s="10">
        <f t="shared" si="0"/>
        <v>0</v>
      </c>
    </row>
    <row r="8" spans="2:8" ht="41.4" x14ac:dyDescent="0.3">
      <c r="B8" s="7">
        <v>3</v>
      </c>
      <c r="C8" s="4" t="s">
        <v>13</v>
      </c>
      <c r="D8" s="4" t="s">
        <v>14</v>
      </c>
      <c r="E8" s="5" t="s">
        <v>11</v>
      </c>
      <c r="F8" s="5">
        <v>5</v>
      </c>
      <c r="G8" s="11"/>
      <c r="H8" s="10">
        <f t="shared" si="0"/>
        <v>0</v>
      </c>
    </row>
    <row r="9" spans="2:8" x14ac:dyDescent="0.3">
      <c r="B9" s="7">
        <v>4</v>
      </c>
      <c r="C9" s="4" t="s">
        <v>15</v>
      </c>
      <c r="D9" s="4" t="s">
        <v>16</v>
      </c>
      <c r="E9" s="5" t="s">
        <v>11</v>
      </c>
      <c r="F9" s="5">
        <v>10</v>
      </c>
      <c r="G9" s="11"/>
      <c r="H9" s="10">
        <f t="shared" si="0"/>
        <v>0</v>
      </c>
    </row>
    <row r="10" spans="2:8" ht="27.6" x14ac:dyDescent="0.3">
      <c r="B10" s="7">
        <v>5</v>
      </c>
      <c r="C10" s="4" t="s">
        <v>17</v>
      </c>
      <c r="D10" s="4" t="s">
        <v>18</v>
      </c>
      <c r="E10" s="5" t="s">
        <v>11</v>
      </c>
      <c r="F10" s="5">
        <v>5</v>
      </c>
      <c r="G10" s="11"/>
      <c r="H10" s="10">
        <f t="shared" si="0"/>
        <v>0</v>
      </c>
    </row>
    <row r="11" spans="2:8" ht="41.4" x14ac:dyDescent="0.3">
      <c r="B11" s="40">
        <v>6</v>
      </c>
      <c r="C11" s="38" t="s">
        <v>19</v>
      </c>
      <c r="D11" s="4" t="s">
        <v>20</v>
      </c>
      <c r="E11" s="5" t="s">
        <v>11</v>
      </c>
      <c r="F11" s="5">
        <v>15</v>
      </c>
      <c r="G11" s="11"/>
      <c r="H11" s="10">
        <f t="shared" si="0"/>
        <v>0</v>
      </c>
    </row>
    <row r="12" spans="2:8" ht="41.4" x14ac:dyDescent="0.3">
      <c r="B12" s="40"/>
      <c r="C12" s="38"/>
      <c r="D12" s="4" t="s">
        <v>21</v>
      </c>
      <c r="E12" s="5" t="s">
        <v>11</v>
      </c>
      <c r="F12" s="5">
        <v>20</v>
      </c>
      <c r="G12" s="11"/>
      <c r="H12" s="10">
        <f t="shared" si="0"/>
        <v>0</v>
      </c>
    </row>
    <row r="13" spans="2:8" ht="41.4" x14ac:dyDescent="0.3">
      <c r="B13" s="7">
        <v>7</v>
      </c>
      <c r="C13" s="4" t="s">
        <v>22</v>
      </c>
      <c r="D13" s="4" t="s">
        <v>23</v>
      </c>
      <c r="E13" s="5" t="s">
        <v>11</v>
      </c>
      <c r="F13" s="5">
        <v>40</v>
      </c>
      <c r="G13" s="11"/>
      <c r="H13" s="10">
        <f t="shared" si="0"/>
        <v>0</v>
      </c>
    </row>
    <row r="14" spans="2:8" x14ac:dyDescent="0.3">
      <c r="B14" s="7">
        <v>8</v>
      </c>
      <c r="C14" s="4" t="s">
        <v>24</v>
      </c>
      <c r="D14" s="4" t="s">
        <v>25</v>
      </c>
      <c r="E14" s="5" t="s">
        <v>11</v>
      </c>
      <c r="F14" s="5">
        <v>5</v>
      </c>
      <c r="G14" s="11"/>
      <c r="H14" s="10">
        <f t="shared" si="0"/>
        <v>0</v>
      </c>
    </row>
    <row r="15" spans="2:8" x14ac:dyDescent="0.3">
      <c r="B15" s="7">
        <v>9</v>
      </c>
      <c r="C15" s="4" t="s">
        <v>26</v>
      </c>
      <c r="D15" s="4" t="s">
        <v>27</v>
      </c>
      <c r="E15" s="5" t="s">
        <v>11</v>
      </c>
      <c r="F15" s="5">
        <v>3</v>
      </c>
      <c r="G15" s="11"/>
      <c r="H15" s="10">
        <f t="shared" si="0"/>
        <v>0</v>
      </c>
    </row>
    <row r="16" spans="2:8" x14ac:dyDescent="0.3">
      <c r="B16" s="7">
        <v>10</v>
      </c>
      <c r="C16" s="4" t="s">
        <v>28</v>
      </c>
      <c r="D16" s="4" t="s">
        <v>29</v>
      </c>
      <c r="E16" s="5" t="s">
        <v>11</v>
      </c>
      <c r="F16" s="5">
        <v>10</v>
      </c>
      <c r="G16" s="11"/>
      <c r="H16" s="10">
        <f t="shared" si="0"/>
        <v>0</v>
      </c>
    </row>
    <row r="17" spans="2:8" ht="41.4" x14ac:dyDescent="0.3">
      <c r="B17" s="7">
        <v>11</v>
      </c>
      <c r="C17" s="4" t="s">
        <v>30</v>
      </c>
      <c r="D17" s="4" t="s">
        <v>31</v>
      </c>
      <c r="E17" s="5" t="s">
        <v>11</v>
      </c>
      <c r="F17" s="5">
        <v>15</v>
      </c>
      <c r="G17" s="11"/>
      <c r="H17" s="10">
        <f t="shared" si="0"/>
        <v>0</v>
      </c>
    </row>
    <row r="18" spans="2:8" ht="27.6" x14ac:dyDescent="0.3">
      <c r="B18" s="7">
        <v>12</v>
      </c>
      <c r="C18" s="4" t="s">
        <v>32</v>
      </c>
      <c r="D18" s="4" t="s">
        <v>33</v>
      </c>
      <c r="E18" s="5" t="s">
        <v>11</v>
      </c>
      <c r="F18" s="5">
        <v>4</v>
      </c>
      <c r="G18" s="11"/>
      <c r="H18" s="10">
        <f t="shared" si="0"/>
        <v>0</v>
      </c>
    </row>
    <row r="19" spans="2:8" ht="27.6" x14ac:dyDescent="0.3">
      <c r="B19" s="7">
        <v>13</v>
      </c>
      <c r="C19" s="4" t="s">
        <v>34</v>
      </c>
      <c r="D19" s="4" t="s">
        <v>35</v>
      </c>
      <c r="E19" s="5" t="s">
        <v>11</v>
      </c>
      <c r="F19" s="5">
        <v>10</v>
      </c>
      <c r="G19" s="11"/>
      <c r="H19" s="10">
        <f t="shared" si="0"/>
        <v>0</v>
      </c>
    </row>
    <row r="20" spans="2:8" x14ac:dyDescent="0.3">
      <c r="B20" s="7">
        <v>14</v>
      </c>
      <c r="C20" s="4" t="s">
        <v>36</v>
      </c>
      <c r="D20" s="4" t="s">
        <v>37</v>
      </c>
      <c r="E20" s="5" t="s">
        <v>11</v>
      </c>
      <c r="F20" s="5">
        <v>30</v>
      </c>
      <c r="G20" s="11"/>
      <c r="H20" s="10">
        <f t="shared" si="0"/>
        <v>0</v>
      </c>
    </row>
    <row r="21" spans="2:8" x14ac:dyDescent="0.3">
      <c r="B21" s="7">
        <v>15</v>
      </c>
      <c r="C21" s="4" t="s">
        <v>38</v>
      </c>
      <c r="D21" s="4" t="s">
        <v>39</v>
      </c>
      <c r="E21" s="5" t="s">
        <v>11</v>
      </c>
      <c r="F21" s="5">
        <v>40</v>
      </c>
      <c r="G21" s="11"/>
      <c r="H21" s="10">
        <f t="shared" si="0"/>
        <v>0</v>
      </c>
    </row>
    <row r="22" spans="2:8" ht="69" x14ac:dyDescent="0.3">
      <c r="B22" s="7">
        <v>16</v>
      </c>
      <c r="C22" s="4" t="s">
        <v>40</v>
      </c>
      <c r="D22" s="4" t="s">
        <v>41</v>
      </c>
      <c r="E22" s="5" t="s">
        <v>42</v>
      </c>
      <c r="F22" s="5">
        <v>350</v>
      </c>
      <c r="G22" s="11"/>
      <c r="H22" s="10">
        <f t="shared" si="0"/>
        <v>0</v>
      </c>
    </row>
    <row r="23" spans="2:8" ht="55.2" x14ac:dyDescent="0.3">
      <c r="B23" s="7">
        <v>17</v>
      </c>
      <c r="C23" s="4" t="s">
        <v>43</v>
      </c>
      <c r="D23" s="4" t="s">
        <v>44</v>
      </c>
      <c r="E23" s="5" t="s">
        <v>11</v>
      </c>
      <c r="F23" s="5">
        <v>4</v>
      </c>
      <c r="G23" s="11"/>
      <c r="H23" s="10">
        <f t="shared" si="0"/>
        <v>0</v>
      </c>
    </row>
    <row r="24" spans="2:8" ht="27.6" x14ac:dyDescent="0.3">
      <c r="B24" s="7">
        <v>18</v>
      </c>
      <c r="C24" s="4" t="s">
        <v>45</v>
      </c>
      <c r="D24" s="4" t="s">
        <v>46</v>
      </c>
      <c r="E24" s="5" t="s">
        <v>11</v>
      </c>
      <c r="F24" s="5">
        <v>5</v>
      </c>
      <c r="G24" s="11"/>
      <c r="H24" s="10">
        <f t="shared" si="0"/>
        <v>0</v>
      </c>
    </row>
    <row r="25" spans="2:8" ht="27.6" x14ac:dyDescent="0.3">
      <c r="B25" s="7">
        <v>19</v>
      </c>
      <c r="C25" s="4" t="s">
        <v>47</v>
      </c>
      <c r="D25" s="4" t="s">
        <v>48</v>
      </c>
      <c r="E25" s="5" t="s">
        <v>11</v>
      </c>
      <c r="F25" s="5">
        <v>1</v>
      </c>
      <c r="G25" s="11"/>
      <c r="H25" s="10">
        <f t="shared" si="0"/>
        <v>0</v>
      </c>
    </row>
    <row r="26" spans="2:8" ht="27.6" x14ac:dyDescent="0.3">
      <c r="B26" s="7">
        <v>20</v>
      </c>
      <c r="C26" s="4" t="s">
        <v>49</v>
      </c>
      <c r="D26" s="4" t="s">
        <v>50</v>
      </c>
      <c r="E26" s="5" t="s">
        <v>51</v>
      </c>
      <c r="F26" s="5">
        <v>300</v>
      </c>
      <c r="G26" s="11"/>
      <c r="H26" s="10">
        <f t="shared" si="0"/>
        <v>0</v>
      </c>
    </row>
    <row r="27" spans="2:8" x14ac:dyDescent="0.3">
      <c r="B27" s="7">
        <v>21</v>
      </c>
      <c r="C27" s="4" t="s">
        <v>52</v>
      </c>
      <c r="D27" s="4" t="s">
        <v>53</v>
      </c>
      <c r="E27" s="5" t="s">
        <v>11</v>
      </c>
      <c r="F27" s="5">
        <v>40</v>
      </c>
      <c r="G27" s="11"/>
      <c r="H27" s="10">
        <f t="shared" si="0"/>
        <v>0</v>
      </c>
    </row>
    <row r="28" spans="2:8" ht="55.2" x14ac:dyDescent="0.3">
      <c r="B28" s="7">
        <v>22</v>
      </c>
      <c r="C28" s="4" t="s">
        <v>54</v>
      </c>
      <c r="D28" s="4" t="s">
        <v>55</v>
      </c>
      <c r="E28" s="5" t="s">
        <v>11</v>
      </c>
      <c r="F28" s="5">
        <v>10</v>
      </c>
      <c r="G28" s="11"/>
      <c r="H28" s="10">
        <f t="shared" si="0"/>
        <v>0</v>
      </c>
    </row>
    <row r="29" spans="2:8" x14ac:dyDescent="0.3">
      <c r="B29" s="7">
        <v>23</v>
      </c>
      <c r="C29" s="4" t="s">
        <v>56</v>
      </c>
      <c r="D29" s="4" t="s">
        <v>57</v>
      </c>
      <c r="E29" s="5" t="s">
        <v>11</v>
      </c>
      <c r="F29" s="5">
        <v>30</v>
      </c>
      <c r="G29" s="11"/>
      <c r="H29" s="10">
        <f t="shared" si="0"/>
        <v>0</v>
      </c>
    </row>
    <row r="30" spans="2:8" ht="31.8" customHeight="1" x14ac:dyDescent="0.3">
      <c r="B30" s="7">
        <v>24</v>
      </c>
      <c r="C30" s="4" t="s">
        <v>58</v>
      </c>
      <c r="D30" s="4" t="s">
        <v>59</v>
      </c>
      <c r="E30" s="5" t="s">
        <v>11</v>
      </c>
      <c r="F30" s="5">
        <v>40</v>
      </c>
      <c r="G30" s="11"/>
      <c r="H30" s="10">
        <f t="shared" si="0"/>
        <v>0</v>
      </c>
    </row>
    <row r="31" spans="2:8" x14ac:dyDescent="0.3">
      <c r="B31" s="7">
        <v>25</v>
      </c>
      <c r="C31" s="4" t="s">
        <v>60</v>
      </c>
      <c r="D31" s="4" t="s">
        <v>61</v>
      </c>
      <c r="E31" s="5" t="s">
        <v>11</v>
      </c>
      <c r="F31" s="5">
        <v>5</v>
      </c>
      <c r="G31" s="11"/>
      <c r="H31" s="10">
        <f t="shared" si="0"/>
        <v>0</v>
      </c>
    </row>
    <row r="32" spans="2:8" ht="41.4" x14ac:dyDescent="0.3">
      <c r="B32" s="7">
        <v>26</v>
      </c>
      <c r="C32" s="4" t="s">
        <v>62</v>
      </c>
      <c r="D32" s="4" t="s">
        <v>63</v>
      </c>
      <c r="E32" s="5" t="s">
        <v>11</v>
      </c>
      <c r="F32" s="5">
        <v>4</v>
      </c>
      <c r="G32" s="11"/>
      <c r="H32" s="10">
        <f t="shared" si="0"/>
        <v>0</v>
      </c>
    </row>
    <row r="33" spans="2:8" ht="27.6" x14ac:dyDescent="0.3">
      <c r="B33" s="7">
        <v>27</v>
      </c>
      <c r="C33" s="4" t="s">
        <v>64</v>
      </c>
      <c r="D33" s="4" t="s">
        <v>65</v>
      </c>
      <c r="E33" s="5" t="s">
        <v>11</v>
      </c>
      <c r="F33" s="5">
        <v>4</v>
      </c>
      <c r="G33" s="11"/>
      <c r="H33" s="10">
        <f t="shared" si="0"/>
        <v>0</v>
      </c>
    </row>
    <row r="34" spans="2:8" x14ac:dyDescent="0.3">
      <c r="B34" s="32" t="s">
        <v>66</v>
      </c>
      <c r="C34" s="33"/>
      <c r="D34" s="33"/>
      <c r="E34" s="33"/>
      <c r="F34" s="33"/>
      <c r="G34" s="31"/>
      <c r="H34" s="10"/>
    </row>
    <row r="35" spans="2:8" ht="41.4" x14ac:dyDescent="0.3">
      <c r="B35" s="8">
        <v>1</v>
      </c>
      <c r="C35" s="4" t="s">
        <v>67</v>
      </c>
      <c r="D35" s="4" t="s">
        <v>68</v>
      </c>
      <c r="E35" s="5" t="s">
        <v>11</v>
      </c>
      <c r="F35" s="5">
        <v>2</v>
      </c>
      <c r="G35" s="11"/>
      <c r="H35" s="10">
        <f t="shared" si="0"/>
        <v>0</v>
      </c>
    </row>
    <row r="36" spans="2:8" x14ac:dyDescent="0.3">
      <c r="B36" s="37">
        <v>2</v>
      </c>
      <c r="C36" s="38" t="s">
        <v>69</v>
      </c>
      <c r="D36" s="4" t="s">
        <v>70</v>
      </c>
      <c r="E36" s="5" t="s">
        <v>11</v>
      </c>
      <c r="F36" s="5">
        <v>10</v>
      </c>
      <c r="G36" s="11"/>
      <c r="H36" s="10">
        <f t="shared" si="0"/>
        <v>0</v>
      </c>
    </row>
    <row r="37" spans="2:8" x14ac:dyDescent="0.3">
      <c r="B37" s="37"/>
      <c r="C37" s="38"/>
      <c r="D37" s="4" t="s">
        <v>71</v>
      </c>
      <c r="E37" s="5" t="s">
        <v>11</v>
      </c>
      <c r="F37" s="5">
        <v>10</v>
      </c>
      <c r="G37" s="11"/>
      <c r="H37" s="10">
        <f t="shared" si="0"/>
        <v>0</v>
      </c>
    </row>
    <row r="38" spans="2:8" x14ac:dyDescent="0.3">
      <c r="B38" s="37"/>
      <c r="C38" s="38"/>
      <c r="D38" s="4" t="s">
        <v>72</v>
      </c>
      <c r="E38" s="5" t="s">
        <v>11</v>
      </c>
      <c r="F38" s="5">
        <v>4</v>
      </c>
      <c r="G38" s="11"/>
      <c r="H38" s="10">
        <f t="shared" si="0"/>
        <v>0</v>
      </c>
    </row>
    <row r="39" spans="2:8" x14ac:dyDescent="0.3">
      <c r="B39" s="37"/>
      <c r="C39" s="38"/>
      <c r="D39" s="4" t="s">
        <v>73</v>
      </c>
      <c r="E39" s="5" t="s">
        <v>11</v>
      </c>
      <c r="F39" s="5">
        <v>10</v>
      </c>
      <c r="G39" s="11"/>
      <c r="H39" s="10">
        <f t="shared" si="0"/>
        <v>0</v>
      </c>
    </row>
    <row r="40" spans="2:8" x14ac:dyDescent="0.3">
      <c r="B40" s="37"/>
      <c r="C40" s="38"/>
      <c r="D40" s="4" t="s">
        <v>74</v>
      </c>
      <c r="E40" s="5" t="s">
        <v>11</v>
      </c>
      <c r="F40" s="5">
        <v>10</v>
      </c>
      <c r="G40" s="11"/>
      <c r="H40" s="10">
        <f t="shared" si="0"/>
        <v>0</v>
      </c>
    </row>
    <row r="41" spans="2:8" ht="27.6" x14ac:dyDescent="0.3">
      <c r="B41" s="8">
        <v>3</v>
      </c>
      <c r="C41" s="4" t="s">
        <v>75</v>
      </c>
      <c r="D41" s="4" t="s">
        <v>76</v>
      </c>
      <c r="E41" s="5" t="s">
        <v>11</v>
      </c>
      <c r="F41" s="5">
        <v>2</v>
      </c>
      <c r="G41" s="11"/>
      <c r="H41" s="10">
        <f t="shared" si="0"/>
        <v>0</v>
      </c>
    </row>
    <row r="42" spans="2:8" ht="69" x14ac:dyDescent="0.3">
      <c r="B42" s="8">
        <v>4</v>
      </c>
      <c r="C42" s="4" t="s">
        <v>77</v>
      </c>
      <c r="D42" s="4" t="s">
        <v>78</v>
      </c>
      <c r="E42" s="5" t="s">
        <v>79</v>
      </c>
      <c r="F42" s="5">
        <v>2</v>
      </c>
      <c r="G42" s="11"/>
      <c r="H42" s="10">
        <f t="shared" si="0"/>
        <v>0</v>
      </c>
    </row>
    <row r="43" spans="2:8" x14ac:dyDescent="0.3">
      <c r="B43" s="8">
        <v>5</v>
      </c>
      <c r="C43" s="4" t="s">
        <v>80</v>
      </c>
      <c r="D43" s="4" t="s">
        <v>81</v>
      </c>
      <c r="E43" s="5" t="s">
        <v>79</v>
      </c>
      <c r="F43" s="5">
        <v>2</v>
      </c>
      <c r="G43" s="11"/>
      <c r="H43" s="10">
        <f t="shared" si="0"/>
        <v>0</v>
      </c>
    </row>
    <row r="44" spans="2:8" x14ac:dyDescent="0.3">
      <c r="B44" s="37">
        <v>6</v>
      </c>
      <c r="C44" s="38" t="s">
        <v>82</v>
      </c>
      <c r="D44" s="4" t="s">
        <v>83</v>
      </c>
      <c r="E44" s="5" t="s">
        <v>11</v>
      </c>
      <c r="F44" s="5">
        <v>2</v>
      </c>
      <c r="G44" s="11"/>
      <c r="H44" s="10">
        <f t="shared" si="0"/>
        <v>0</v>
      </c>
    </row>
    <row r="45" spans="2:8" x14ac:dyDescent="0.3">
      <c r="B45" s="37"/>
      <c r="C45" s="38"/>
      <c r="D45" s="4" t="s">
        <v>84</v>
      </c>
      <c r="E45" s="5" t="s">
        <v>11</v>
      </c>
      <c r="F45" s="5">
        <v>2</v>
      </c>
      <c r="G45" s="11"/>
      <c r="H45" s="10">
        <f t="shared" si="0"/>
        <v>0</v>
      </c>
    </row>
    <row r="46" spans="2:8" x14ac:dyDescent="0.3">
      <c r="B46" s="37">
        <v>7</v>
      </c>
      <c r="C46" s="38" t="s">
        <v>85</v>
      </c>
      <c r="D46" s="4" t="s">
        <v>86</v>
      </c>
      <c r="E46" s="5" t="s">
        <v>79</v>
      </c>
      <c r="F46" s="5">
        <v>2</v>
      </c>
      <c r="G46" s="11"/>
      <c r="H46" s="10">
        <f t="shared" si="0"/>
        <v>0</v>
      </c>
    </row>
    <row r="47" spans="2:8" x14ac:dyDescent="0.3">
      <c r="B47" s="37"/>
      <c r="C47" s="38"/>
      <c r="D47" s="4" t="s">
        <v>87</v>
      </c>
      <c r="E47" s="5" t="s">
        <v>79</v>
      </c>
      <c r="F47" s="5">
        <v>2</v>
      </c>
      <c r="G47" s="11"/>
      <c r="H47" s="10">
        <f t="shared" si="0"/>
        <v>0</v>
      </c>
    </row>
    <row r="48" spans="2:8" x14ac:dyDescent="0.3">
      <c r="B48" s="8">
        <v>8</v>
      </c>
      <c r="C48" s="4" t="s">
        <v>88</v>
      </c>
      <c r="D48" s="4" t="s">
        <v>89</v>
      </c>
      <c r="E48" s="5" t="s">
        <v>11</v>
      </c>
      <c r="F48" s="5">
        <v>2</v>
      </c>
      <c r="G48" s="11"/>
      <c r="H48" s="10">
        <f t="shared" si="0"/>
        <v>0</v>
      </c>
    </row>
    <row r="49" spans="2:8" x14ac:dyDescent="0.3">
      <c r="B49" s="37">
        <v>9</v>
      </c>
      <c r="C49" s="38" t="s">
        <v>90</v>
      </c>
      <c r="D49" s="4" t="s">
        <v>91</v>
      </c>
      <c r="E49" s="5" t="s">
        <v>79</v>
      </c>
      <c r="F49" s="5">
        <v>2</v>
      </c>
      <c r="G49" s="11"/>
      <c r="H49" s="10">
        <f t="shared" si="0"/>
        <v>0</v>
      </c>
    </row>
    <row r="50" spans="2:8" x14ac:dyDescent="0.3">
      <c r="B50" s="37"/>
      <c r="C50" s="38"/>
      <c r="D50" s="4" t="s">
        <v>92</v>
      </c>
      <c r="E50" s="5" t="s">
        <v>79</v>
      </c>
      <c r="F50" s="5">
        <v>2</v>
      </c>
      <c r="G50" s="11"/>
      <c r="H50" s="10">
        <f t="shared" si="0"/>
        <v>0</v>
      </c>
    </row>
    <row r="51" spans="2:8" x14ac:dyDescent="0.3">
      <c r="B51" s="37">
        <v>10</v>
      </c>
      <c r="C51" s="38" t="s">
        <v>93</v>
      </c>
      <c r="D51" s="4" t="s">
        <v>94</v>
      </c>
      <c r="E51" s="5" t="s">
        <v>11</v>
      </c>
      <c r="F51" s="5">
        <v>2</v>
      </c>
      <c r="G51" s="11"/>
      <c r="H51" s="10">
        <f t="shared" si="0"/>
        <v>0</v>
      </c>
    </row>
    <row r="52" spans="2:8" x14ac:dyDescent="0.3">
      <c r="B52" s="37"/>
      <c r="C52" s="38"/>
      <c r="D52" s="4" t="s">
        <v>95</v>
      </c>
      <c r="E52" s="5" t="s">
        <v>11</v>
      </c>
      <c r="F52" s="5">
        <v>2</v>
      </c>
      <c r="G52" s="11"/>
      <c r="H52" s="10">
        <f t="shared" si="0"/>
        <v>0</v>
      </c>
    </row>
    <row r="53" spans="2:8" ht="27.6" x14ac:dyDescent="0.3">
      <c r="B53" s="37">
        <v>11</v>
      </c>
      <c r="C53" s="38" t="s">
        <v>96</v>
      </c>
      <c r="D53" s="4" t="s">
        <v>97</v>
      </c>
      <c r="E53" s="5" t="s">
        <v>79</v>
      </c>
      <c r="F53" s="5">
        <v>5</v>
      </c>
      <c r="G53" s="11"/>
      <c r="H53" s="10">
        <f t="shared" si="0"/>
        <v>0</v>
      </c>
    </row>
    <row r="54" spans="2:8" x14ac:dyDescent="0.3">
      <c r="B54" s="37"/>
      <c r="C54" s="38"/>
      <c r="D54" s="4" t="s">
        <v>98</v>
      </c>
      <c r="E54" s="5" t="s">
        <v>11</v>
      </c>
      <c r="F54" s="5">
        <v>5</v>
      </c>
      <c r="G54" s="11"/>
      <c r="H54" s="10">
        <f t="shared" si="0"/>
        <v>0</v>
      </c>
    </row>
    <row r="55" spans="2:8" x14ac:dyDescent="0.3">
      <c r="B55" s="37"/>
      <c r="C55" s="38"/>
      <c r="D55" s="4" t="s">
        <v>99</v>
      </c>
      <c r="E55" s="5" t="s">
        <v>11</v>
      </c>
      <c r="F55" s="5">
        <v>5</v>
      </c>
      <c r="G55" s="11"/>
      <c r="H55" s="10">
        <f t="shared" si="0"/>
        <v>0</v>
      </c>
    </row>
    <row r="56" spans="2:8" x14ac:dyDescent="0.3">
      <c r="B56" s="37"/>
      <c r="C56" s="38"/>
      <c r="D56" s="4" t="s">
        <v>100</v>
      </c>
      <c r="E56" s="5" t="s">
        <v>11</v>
      </c>
      <c r="F56" s="5">
        <v>5</v>
      </c>
      <c r="G56" s="11"/>
      <c r="H56" s="10">
        <f t="shared" si="0"/>
        <v>0</v>
      </c>
    </row>
    <row r="57" spans="2:8" x14ac:dyDescent="0.3">
      <c r="B57" s="37"/>
      <c r="C57" s="38"/>
      <c r="D57" s="4" t="s">
        <v>101</v>
      </c>
      <c r="E57" s="5" t="s">
        <v>11</v>
      </c>
      <c r="F57" s="5">
        <v>5</v>
      </c>
      <c r="G57" s="11"/>
      <c r="H57" s="10">
        <f t="shared" si="0"/>
        <v>0</v>
      </c>
    </row>
    <row r="58" spans="2:8" x14ac:dyDescent="0.3">
      <c r="B58" s="37"/>
      <c r="C58" s="38"/>
      <c r="D58" s="4" t="s">
        <v>102</v>
      </c>
      <c r="E58" s="5" t="s">
        <v>11</v>
      </c>
      <c r="F58" s="5">
        <v>5</v>
      </c>
      <c r="G58" s="11"/>
      <c r="H58" s="10">
        <f t="shared" si="0"/>
        <v>0</v>
      </c>
    </row>
    <row r="59" spans="2:8" x14ac:dyDescent="0.3">
      <c r="B59" s="37">
        <v>12</v>
      </c>
      <c r="C59" s="38" t="s">
        <v>19</v>
      </c>
      <c r="D59" s="4" t="s">
        <v>103</v>
      </c>
      <c r="E59" s="5" t="s">
        <v>11</v>
      </c>
      <c r="F59" s="5">
        <v>2</v>
      </c>
      <c r="G59" s="11"/>
      <c r="H59" s="10">
        <f t="shared" si="0"/>
        <v>0</v>
      </c>
    </row>
    <row r="60" spans="2:8" x14ac:dyDescent="0.3">
      <c r="B60" s="37"/>
      <c r="C60" s="38"/>
      <c r="D60" s="4" t="s">
        <v>104</v>
      </c>
      <c r="E60" s="5" t="s">
        <v>11</v>
      </c>
      <c r="F60" s="5">
        <v>2</v>
      </c>
      <c r="G60" s="11"/>
      <c r="H60" s="10">
        <f t="shared" si="0"/>
        <v>0</v>
      </c>
    </row>
    <row r="61" spans="2:8" x14ac:dyDescent="0.3">
      <c r="B61" s="37">
        <v>13</v>
      </c>
      <c r="C61" s="38" t="s">
        <v>105</v>
      </c>
      <c r="D61" s="4" t="s">
        <v>106</v>
      </c>
      <c r="E61" s="5" t="s">
        <v>11</v>
      </c>
      <c r="F61" s="5">
        <v>5</v>
      </c>
      <c r="G61" s="11"/>
      <c r="H61" s="10">
        <f t="shared" si="0"/>
        <v>0</v>
      </c>
    </row>
    <row r="62" spans="2:8" x14ac:dyDescent="0.3">
      <c r="B62" s="37"/>
      <c r="C62" s="38"/>
      <c r="D62" s="4" t="s">
        <v>107</v>
      </c>
      <c r="E62" s="5" t="s">
        <v>79</v>
      </c>
      <c r="F62" s="5">
        <v>5</v>
      </c>
      <c r="G62" s="11"/>
      <c r="H62" s="10">
        <f t="shared" si="0"/>
        <v>0</v>
      </c>
    </row>
    <row r="63" spans="2:8" x14ac:dyDescent="0.3">
      <c r="B63" s="37"/>
      <c r="C63" s="38"/>
      <c r="D63" s="4" t="s">
        <v>108</v>
      </c>
      <c r="E63" s="5" t="s">
        <v>11</v>
      </c>
      <c r="F63" s="5">
        <v>5</v>
      </c>
      <c r="G63" s="11"/>
      <c r="H63" s="10">
        <f t="shared" si="0"/>
        <v>0</v>
      </c>
    </row>
    <row r="64" spans="2:8" x14ac:dyDescent="0.3">
      <c r="B64" s="37"/>
      <c r="C64" s="38"/>
      <c r="D64" s="4" t="s">
        <v>109</v>
      </c>
      <c r="E64" s="5" t="s">
        <v>11</v>
      </c>
      <c r="F64" s="5">
        <v>5</v>
      </c>
      <c r="G64" s="11"/>
      <c r="H64" s="10">
        <f t="shared" si="0"/>
        <v>0</v>
      </c>
    </row>
    <row r="65" spans="2:8" x14ac:dyDescent="0.3">
      <c r="B65" s="37"/>
      <c r="C65" s="38"/>
      <c r="D65" s="4" t="s">
        <v>110</v>
      </c>
      <c r="E65" s="5" t="s">
        <v>11</v>
      </c>
      <c r="F65" s="5">
        <v>5</v>
      </c>
      <c r="G65" s="11"/>
      <c r="H65" s="10">
        <f t="shared" si="0"/>
        <v>0</v>
      </c>
    </row>
    <row r="66" spans="2:8" x14ac:dyDescent="0.3">
      <c r="B66" s="37"/>
      <c r="C66" s="38"/>
      <c r="D66" s="4" t="s">
        <v>111</v>
      </c>
      <c r="E66" s="5" t="s">
        <v>11</v>
      </c>
      <c r="F66" s="5">
        <v>5</v>
      </c>
      <c r="G66" s="11"/>
      <c r="H66" s="10">
        <f t="shared" si="0"/>
        <v>0</v>
      </c>
    </row>
    <row r="67" spans="2:8" x14ac:dyDescent="0.3">
      <c r="B67" s="37"/>
      <c r="C67" s="38"/>
      <c r="D67" s="4" t="s">
        <v>112</v>
      </c>
      <c r="E67" s="5" t="s">
        <v>11</v>
      </c>
      <c r="F67" s="5">
        <v>5</v>
      </c>
      <c r="G67" s="11"/>
      <c r="H67" s="10">
        <f t="shared" si="0"/>
        <v>0</v>
      </c>
    </row>
    <row r="68" spans="2:8" x14ac:dyDescent="0.3">
      <c r="B68" s="37"/>
      <c r="C68" s="38"/>
      <c r="D68" s="4" t="s">
        <v>113</v>
      </c>
      <c r="E68" s="5" t="s">
        <v>11</v>
      </c>
      <c r="F68" s="5">
        <v>5</v>
      </c>
      <c r="G68" s="11"/>
      <c r="H68" s="10">
        <f t="shared" si="0"/>
        <v>0</v>
      </c>
    </row>
    <row r="69" spans="2:8" x14ac:dyDescent="0.3">
      <c r="B69" s="37"/>
      <c r="C69" s="38"/>
      <c r="D69" s="4" t="s">
        <v>114</v>
      </c>
      <c r="E69" s="5" t="s">
        <v>11</v>
      </c>
      <c r="F69" s="5">
        <v>5</v>
      </c>
      <c r="G69" s="11"/>
      <c r="H69" s="10">
        <f t="shared" si="0"/>
        <v>0</v>
      </c>
    </row>
    <row r="70" spans="2:8" x14ac:dyDescent="0.3">
      <c r="B70" s="8">
        <v>14</v>
      </c>
      <c r="C70" s="4" t="s">
        <v>115</v>
      </c>
      <c r="D70" s="4" t="s">
        <v>116</v>
      </c>
      <c r="E70" s="5" t="s">
        <v>11</v>
      </c>
      <c r="F70" s="5">
        <v>5</v>
      </c>
      <c r="G70" s="11"/>
      <c r="H70" s="10">
        <f t="shared" ref="H70:H133" si="1">F70*G70</f>
        <v>0</v>
      </c>
    </row>
    <row r="71" spans="2:8" ht="27.6" x14ac:dyDescent="0.3">
      <c r="B71" s="8">
        <v>15</v>
      </c>
      <c r="C71" s="4" t="s">
        <v>117</v>
      </c>
      <c r="D71" s="4" t="s">
        <v>118</v>
      </c>
      <c r="E71" s="5" t="s">
        <v>11</v>
      </c>
      <c r="F71" s="5">
        <v>2</v>
      </c>
      <c r="G71" s="11"/>
      <c r="H71" s="10">
        <f t="shared" si="1"/>
        <v>0</v>
      </c>
    </row>
    <row r="72" spans="2:8" x14ac:dyDescent="0.3">
      <c r="B72" s="8">
        <v>16</v>
      </c>
      <c r="C72" s="4" t="s">
        <v>43</v>
      </c>
      <c r="D72" s="4" t="s">
        <v>119</v>
      </c>
      <c r="E72" s="5" t="s">
        <v>11</v>
      </c>
      <c r="F72" s="5">
        <v>3</v>
      </c>
      <c r="G72" s="11"/>
      <c r="H72" s="10">
        <f t="shared" si="1"/>
        <v>0</v>
      </c>
    </row>
    <row r="73" spans="2:8" x14ac:dyDescent="0.3">
      <c r="B73" s="37">
        <v>17</v>
      </c>
      <c r="C73" s="38" t="s">
        <v>120</v>
      </c>
      <c r="D73" s="4" t="s">
        <v>121</v>
      </c>
      <c r="E73" s="5" t="s">
        <v>11</v>
      </c>
      <c r="F73" s="5">
        <v>2</v>
      </c>
      <c r="G73" s="11"/>
      <c r="H73" s="10">
        <f t="shared" si="1"/>
        <v>0</v>
      </c>
    </row>
    <row r="74" spans="2:8" x14ac:dyDescent="0.3">
      <c r="B74" s="37"/>
      <c r="C74" s="38"/>
      <c r="D74" s="4" t="s">
        <v>122</v>
      </c>
      <c r="E74" s="5" t="s">
        <v>11</v>
      </c>
      <c r="F74" s="5">
        <v>2</v>
      </c>
      <c r="G74" s="11"/>
      <c r="H74" s="10">
        <f t="shared" si="1"/>
        <v>0</v>
      </c>
    </row>
    <row r="75" spans="2:8" x14ac:dyDescent="0.3">
      <c r="B75" s="37">
        <v>18</v>
      </c>
      <c r="C75" s="38" t="s">
        <v>123</v>
      </c>
      <c r="D75" s="4" t="s">
        <v>124</v>
      </c>
      <c r="E75" s="5" t="s">
        <v>11</v>
      </c>
      <c r="F75" s="5">
        <v>2</v>
      </c>
      <c r="G75" s="11"/>
      <c r="H75" s="10">
        <f t="shared" si="1"/>
        <v>0</v>
      </c>
    </row>
    <row r="76" spans="2:8" x14ac:dyDescent="0.3">
      <c r="B76" s="37"/>
      <c r="C76" s="38"/>
      <c r="D76" s="4" t="s">
        <v>125</v>
      </c>
      <c r="E76" s="5" t="s">
        <v>11</v>
      </c>
      <c r="F76" s="5">
        <v>2</v>
      </c>
      <c r="G76" s="11"/>
      <c r="H76" s="10">
        <f t="shared" si="1"/>
        <v>0</v>
      </c>
    </row>
    <row r="77" spans="2:8" x14ac:dyDescent="0.3">
      <c r="B77" s="37"/>
      <c r="C77" s="38"/>
      <c r="D77" s="4" t="s">
        <v>126</v>
      </c>
      <c r="E77" s="5" t="s">
        <v>11</v>
      </c>
      <c r="F77" s="5">
        <v>2</v>
      </c>
      <c r="G77" s="11"/>
      <c r="H77" s="10">
        <f t="shared" si="1"/>
        <v>0</v>
      </c>
    </row>
    <row r="78" spans="2:8" x14ac:dyDescent="0.3">
      <c r="B78" s="8">
        <v>19</v>
      </c>
      <c r="C78" s="4" t="s">
        <v>127</v>
      </c>
      <c r="D78" s="4" t="s">
        <v>128</v>
      </c>
      <c r="E78" s="5" t="s">
        <v>11</v>
      </c>
      <c r="F78" s="5">
        <v>4</v>
      </c>
      <c r="G78" s="11"/>
      <c r="H78" s="10">
        <f t="shared" si="1"/>
        <v>0</v>
      </c>
    </row>
    <row r="79" spans="2:8" x14ac:dyDescent="0.3">
      <c r="B79" s="37">
        <v>20</v>
      </c>
      <c r="C79" s="38" t="s">
        <v>129</v>
      </c>
      <c r="D79" s="4" t="s">
        <v>130</v>
      </c>
      <c r="E79" s="5" t="s">
        <v>11</v>
      </c>
      <c r="F79" s="5">
        <v>3</v>
      </c>
      <c r="G79" s="11"/>
      <c r="H79" s="10">
        <f t="shared" si="1"/>
        <v>0</v>
      </c>
    </row>
    <row r="80" spans="2:8" x14ac:dyDescent="0.3">
      <c r="B80" s="37"/>
      <c r="C80" s="38"/>
      <c r="D80" s="4" t="s">
        <v>131</v>
      </c>
      <c r="E80" s="5" t="s">
        <v>11</v>
      </c>
      <c r="F80" s="5">
        <v>3</v>
      </c>
      <c r="G80" s="11"/>
      <c r="H80" s="10">
        <f t="shared" si="1"/>
        <v>0</v>
      </c>
    </row>
    <row r="81" spans="2:8" x14ac:dyDescent="0.3">
      <c r="B81" s="8">
        <v>21</v>
      </c>
      <c r="C81" s="4" t="s">
        <v>132</v>
      </c>
      <c r="D81" s="4" t="s">
        <v>133</v>
      </c>
      <c r="E81" s="5" t="s">
        <v>11</v>
      </c>
      <c r="F81" s="5">
        <v>3</v>
      </c>
      <c r="G81" s="11"/>
      <c r="H81" s="10">
        <f t="shared" si="1"/>
        <v>0</v>
      </c>
    </row>
    <row r="82" spans="2:8" x14ac:dyDescent="0.3">
      <c r="B82" s="8">
        <v>22</v>
      </c>
      <c r="C82" s="4" t="s">
        <v>134</v>
      </c>
      <c r="D82" s="4" t="s">
        <v>135</v>
      </c>
      <c r="E82" s="5" t="s">
        <v>136</v>
      </c>
      <c r="F82" s="5">
        <v>6</v>
      </c>
      <c r="G82" s="11"/>
      <c r="H82" s="10">
        <f t="shared" si="1"/>
        <v>0</v>
      </c>
    </row>
    <row r="83" spans="2:8" ht="41.4" x14ac:dyDescent="0.3">
      <c r="B83" s="8">
        <v>23</v>
      </c>
      <c r="C83" s="4" t="s">
        <v>137</v>
      </c>
      <c r="D83" s="4" t="s">
        <v>138</v>
      </c>
      <c r="E83" s="5" t="s">
        <v>11</v>
      </c>
      <c r="F83" s="5">
        <v>2</v>
      </c>
      <c r="G83" s="11"/>
      <c r="H83" s="10">
        <f t="shared" si="1"/>
        <v>0</v>
      </c>
    </row>
    <row r="84" spans="2:8" ht="27.6" x14ac:dyDescent="0.3">
      <c r="B84" s="37">
        <v>24</v>
      </c>
      <c r="C84" s="38" t="s">
        <v>139</v>
      </c>
      <c r="D84" s="4" t="s">
        <v>140</v>
      </c>
      <c r="E84" s="5" t="s">
        <v>11</v>
      </c>
      <c r="F84" s="5">
        <v>2</v>
      </c>
      <c r="G84" s="11"/>
      <c r="H84" s="10">
        <f t="shared" si="1"/>
        <v>0</v>
      </c>
    </row>
    <row r="85" spans="2:8" ht="27.6" x14ac:dyDescent="0.3">
      <c r="B85" s="37"/>
      <c r="C85" s="38"/>
      <c r="D85" s="4" t="s">
        <v>141</v>
      </c>
      <c r="E85" s="5" t="s">
        <v>11</v>
      </c>
      <c r="F85" s="5">
        <v>2</v>
      </c>
      <c r="G85" s="11"/>
      <c r="H85" s="10">
        <f t="shared" si="1"/>
        <v>0</v>
      </c>
    </row>
    <row r="86" spans="2:8" x14ac:dyDescent="0.3">
      <c r="B86" s="37">
        <v>25</v>
      </c>
      <c r="C86" s="38" t="s">
        <v>142</v>
      </c>
      <c r="D86" s="4" t="s">
        <v>143</v>
      </c>
      <c r="E86" s="5" t="s">
        <v>11</v>
      </c>
      <c r="F86" s="5">
        <v>2</v>
      </c>
      <c r="G86" s="11"/>
      <c r="H86" s="10">
        <f t="shared" si="1"/>
        <v>0</v>
      </c>
    </row>
    <row r="87" spans="2:8" x14ac:dyDescent="0.3">
      <c r="B87" s="37"/>
      <c r="C87" s="38"/>
      <c r="D87" s="4" t="s">
        <v>144</v>
      </c>
      <c r="E87" s="5" t="s">
        <v>11</v>
      </c>
      <c r="F87" s="5">
        <v>2</v>
      </c>
      <c r="G87" s="11"/>
      <c r="H87" s="10">
        <f t="shared" si="1"/>
        <v>0</v>
      </c>
    </row>
    <row r="88" spans="2:8" x14ac:dyDescent="0.3">
      <c r="B88" s="37"/>
      <c r="C88" s="38"/>
      <c r="D88" s="4" t="s">
        <v>145</v>
      </c>
      <c r="E88" s="5" t="s">
        <v>11</v>
      </c>
      <c r="F88" s="5">
        <v>2</v>
      </c>
      <c r="G88" s="11"/>
      <c r="H88" s="10">
        <f t="shared" si="1"/>
        <v>0</v>
      </c>
    </row>
    <row r="89" spans="2:8" x14ac:dyDescent="0.3">
      <c r="B89" s="8">
        <v>26</v>
      </c>
      <c r="C89" s="4" t="s">
        <v>146</v>
      </c>
      <c r="D89" s="4" t="s">
        <v>147</v>
      </c>
      <c r="E89" s="5" t="s">
        <v>11</v>
      </c>
      <c r="F89" s="5">
        <v>2</v>
      </c>
      <c r="G89" s="11"/>
      <c r="H89" s="10">
        <f t="shared" si="1"/>
        <v>0</v>
      </c>
    </row>
    <row r="90" spans="2:8" ht="27.6" x14ac:dyDescent="0.3">
      <c r="B90" s="8">
        <v>27</v>
      </c>
      <c r="C90" s="4" t="s">
        <v>148</v>
      </c>
      <c r="D90" s="4" t="s">
        <v>149</v>
      </c>
      <c r="E90" s="5" t="s">
        <v>11</v>
      </c>
      <c r="F90" s="5">
        <v>10</v>
      </c>
      <c r="G90" s="11"/>
      <c r="H90" s="10">
        <f t="shared" si="1"/>
        <v>0</v>
      </c>
    </row>
    <row r="91" spans="2:8" ht="27.6" x14ac:dyDescent="0.3">
      <c r="B91" s="8">
        <v>28</v>
      </c>
      <c r="C91" s="4" t="s">
        <v>150</v>
      </c>
      <c r="D91" s="4" t="s">
        <v>151</v>
      </c>
      <c r="E91" s="5" t="s">
        <v>11</v>
      </c>
      <c r="F91" s="5">
        <v>20</v>
      </c>
      <c r="G91" s="11"/>
      <c r="H91" s="10">
        <f t="shared" si="1"/>
        <v>0</v>
      </c>
    </row>
    <row r="92" spans="2:8" ht="41.4" x14ac:dyDescent="0.3">
      <c r="B92" s="37">
        <v>29</v>
      </c>
      <c r="C92" s="38" t="s">
        <v>152</v>
      </c>
      <c r="D92" s="4" t="s">
        <v>153</v>
      </c>
      <c r="E92" s="5" t="s">
        <v>11</v>
      </c>
      <c r="F92" s="5">
        <v>20</v>
      </c>
      <c r="G92" s="11"/>
      <c r="H92" s="10">
        <f t="shared" si="1"/>
        <v>0</v>
      </c>
    </row>
    <row r="93" spans="2:8" ht="27.6" x14ac:dyDescent="0.3">
      <c r="B93" s="37"/>
      <c r="C93" s="38"/>
      <c r="D93" s="4" t="s">
        <v>154</v>
      </c>
      <c r="E93" s="5" t="s">
        <v>11</v>
      </c>
      <c r="F93" s="5">
        <v>2</v>
      </c>
      <c r="G93" s="11"/>
      <c r="H93" s="10">
        <f t="shared" si="1"/>
        <v>0</v>
      </c>
    </row>
    <row r="94" spans="2:8" ht="55.2" x14ac:dyDescent="0.3">
      <c r="B94" s="8">
        <v>30</v>
      </c>
      <c r="C94" s="4" t="s">
        <v>155</v>
      </c>
      <c r="D94" s="4" t="s">
        <v>156</v>
      </c>
      <c r="E94" s="5" t="s">
        <v>11</v>
      </c>
      <c r="F94" s="5">
        <v>5</v>
      </c>
      <c r="G94" s="11"/>
      <c r="H94" s="10">
        <f t="shared" si="1"/>
        <v>0</v>
      </c>
    </row>
    <row r="95" spans="2:8" ht="27.6" x14ac:dyDescent="0.3">
      <c r="B95" s="8">
        <v>31</v>
      </c>
      <c r="C95" s="4" t="s">
        <v>157</v>
      </c>
      <c r="D95" s="4" t="s">
        <v>158</v>
      </c>
      <c r="E95" s="5" t="s">
        <v>11</v>
      </c>
      <c r="F95" s="5">
        <v>10</v>
      </c>
      <c r="G95" s="11"/>
      <c r="H95" s="10">
        <f t="shared" si="1"/>
        <v>0</v>
      </c>
    </row>
    <row r="96" spans="2:8" ht="27.6" x14ac:dyDescent="0.3">
      <c r="B96" s="8">
        <v>32</v>
      </c>
      <c r="C96" s="4" t="s">
        <v>159</v>
      </c>
      <c r="D96" s="4" t="s">
        <v>160</v>
      </c>
      <c r="E96" s="5" t="s">
        <v>11</v>
      </c>
      <c r="F96" s="5">
        <v>5</v>
      </c>
      <c r="G96" s="11"/>
      <c r="H96" s="10">
        <f t="shared" si="1"/>
        <v>0</v>
      </c>
    </row>
    <row r="97" spans="2:8" x14ac:dyDescent="0.3">
      <c r="B97" s="37">
        <v>33</v>
      </c>
      <c r="C97" s="38" t="s">
        <v>161</v>
      </c>
      <c r="D97" s="4" t="s">
        <v>162</v>
      </c>
      <c r="E97" s="5" t="s">
        <v>11</v>
      </c>
      <c r="F97" s="5">
        <v>5</v>
      </c>
      <c r="G97" s="11"/>
      <c r="H97" s="10">
        <f t="shared" si="1"/>
        <v>0</v>
      </c>
    </row>
    <row r="98" spans="2:8" x14ac:dyDescent="0.3">
      <c r="B98" s="37"/>
      <c r="C98" s="38"/>
      <c r="D98" s="4" t="s">
        <v>163</v>
      </c>
      <c r="E98" s="5" t="s">
        <v>11</v>
      </c>
      <c r="F98" s="5">
        <v>5</v>
      </c>
      <c r="G98" s="11"/>
      <c r="H98" s="10">
        <f t="shared" si="1"/>
        <v>0</v>
      </c>
    </row>
    <row r="99" spans="2:8" x14ac:dyDescent="0.3">
      <c r="B99" s="37"/>
      <c r="C99" s="38"/>
      <c r="D99" s="4" t="s">
        <v>164</v>
      </c>
      <c r="E99" s="5" t="s">
        <v>11</v>
      </c>
      <c r="F99" s="5">
        <v>5</v>
      </c>
      <c r="G99" s="11"/>
      <c r="H99" s="10">
        <f t="shared" si="1"/>
        <v>0</v>
      </c>
    </row>
    <row r="100" spans="2:8" x14ac:dyDescent="0.3">
      <c r="B100" s="37"/>
      <c r="C100" s="38"/>
      <c r="D100" s="4" t="s">
        <v>165</v>
      </c>
      <c r="E100" s="5" t="s">
        <v>11</v>
      </c>
      <c r="F100" s="5">
        <v>5</v>
      </c>
      <c r="G100" s="11"/>
      <c r="H100" s="10">
        <f t="shared" si="1"/>
        <v>0</v>
      </c>
    </row>
    <row r="101" spans="2:8" x14ac:dyDescent="0.3">
      <c r="B101" s="37"/>
      <c r="C101" s="38"/>
      <c r="D101" s="4" t="s">
        <v>166</v>
      </c>
      <c r="E101" s="5" t="s">
        <v>11</v>
      </c>
      <c r="F101" s="5">
        <v>5</v>
      </c>
      <c r="G101" s="11"/>
      <c r="H101" s="10">
        <f t="shared" si="1"/>
        <v>0</v>
      </c>
    </row>
    <row r="102" spans="2:8" x14ac:dyDescent="0.3">
      <c r="B102" s="37"/>
      <c r="C102" s="38"/>
      <c r="D102" s="4" t="s">
        <v>167</v>
      </c>
      <c r="E102" s="5" t="s">
        <v>11</v>
      </c>
      <c r="F102" s="5">
        <v>5</v>
      </c>
      <c r="G102" s="11"/>
      <c r="H102" s="10">
        <f t="shared" si="1"/>
        <v>0</v>
      </c>
    </row>
    <row r="103" spans="2:8" x14ac:dyDescent="0.3">
      <c r="B103" s="37"/>
      <c r="C103" s="38"/>
      <c r="D103" s="4" t="s">
        <v>168</v>
      </c>
      <c r="E103" s="5" t="s">
        <v>11</v>
      </c>
      <c r="F103" s="5">
        <v>5</v>
      </c>
      <c r="G103" s="11"/>
      <c r="H103" s="10">
        <f t="shared" si="1"/>
        <v>0</v>
      </c>
    </row>
    <row r="104" spans="2:8" x14ac:dyDescent="0.3">
      <c r="B104" s="37"/>
      <c r="C104" s="38"/>
      <c r="D104" s="4" t="s">
        <v>169</v>
      </c>
      <c r="E104" s="5" t="s">
        <v>11</v>
      </c>
      <c r="F104" s="5">
        <v>5</v>
      </c>
      <c r="G104" s="11"/>
      <c r="H104" s="10">
        <f t="shared" si="1"/>
        <v>0</v>
      </c>
    </row>
    <row r="105" spans="2:8" x14ac:dyDescent="0.3">
      <c r="B105" s="37"/>
      <c r="C105" s="38"/>
      <c r="D105" s="4" t="s">
        <v>170</v>
      </c>
      <c r="E105" s="5" t="s">
        <v>11</v>
      </c>
      <c r="F105" s="5">
        <v>5</v>
      </c>
      <c r="G105" s="11"/>
      <c r="H105" s="10">
        <f t="shared" si="1"/>
        <v>0</v>
      </c>
    </row>
    <row r="106" spans="2:8" x14ac:dyDescent="0.3">
      <c r="B106" s="37"/>
      <c r="C106" s="38"/>
      <c r="D106" s="4" t="s">
        <v>171</v>
      </c>
      <c r="E106" s="5" t="s">
        <v>11</v>
      </c>
      <c r="F106" s="5">
        <v>5</v>
      </c>
      <c r="G106" s="11"/>
      <c r="H106" s="10">
        <f t="shared" si="1"/>
        <v>0</v>
      </c>
    </row>
    <row r="107" spans="2:8" x14ac:dyDescent="0.3">
      <c r="B107" s="37"/>
      <c r="C107" s="38"/>
      <c r="D107" s="4" t="s">
        <v>172</v>
      </c>
      <c r="E107" s="5" t="s">
        <v>11</v>
      </c>
      <c r="F107" s="5">
        <v>5</v>
      </c>
      <c r="G107" s="11"/>
      <c r="H107" s="10">
        <f t="shared" si="1"/>
        <v>0</v>
      </c>
    </row>
    <row r="108" spans="2:8" x14ac:dyDescent="0.3">
      <c r="B108" s="37"/>
      <c r="C108" s="38"/>
      <c r="D108" s="4" t="s">
        <v>173</v>
      </c>
      <c r="E108" s="5" t="s">
        <v>11</v>
      </c>
      <c r="F108" s="5">
        <v>5</v>
      </c>
      <c r="G108" s="11"/>
      <c r="H108" s="10">
        <f t="shared" si="1"/>
        <v>0</v>
      </c>
    </row>
    <row r="109" spans="2:8" x14ac:dyDescent="0.3">
      <c r="B109" s="37"/>
      <c r="C109" s="38"/>
      <c r="D109" s="4" t="s">
        <v>174</v>
      </c>
      <c r="E109" s="5" t="s">
        <v>11</v>
      </c>
      <c r="F109" s="5">
        <v>5</v>
      </c>
      <c r="G109" s="11"/>
      <c r="H109" s="10">
        <f t="shared" si="1"/>
        <v>0</v>
      </c>
    </row>
    <row r="110" spans="2:8" x14ac:dyDescent="0.3">
      <c r="B110" s="37"/>
      <c r="C110" s="38"/>
      <c r="D110" s="4" t="s">
        <v>175</v>
      </c>
      <c r="E110" s="5" t="s">
        <v>11</v>
      </c>
      <c r="F110" s="5">
        <v>5</v>
      </c>
      <c r="G110" s="11"/>
      <c r="H110" s="10">
        <f t="shared" si="1"/>
        <v>0</v>
      </c>
    </row>
    <row r="111" spans="2:8" x14ac:dyDescent="0.3">
      <c r="B111" s="37"/>
      <c r="C111" s="38"/>
      <c r="D111" s="4" t="s">
        <v>176</v>
      </c>
      <c r="E111" s="5" t="s">
        <v>11</v>
      </c>
      <c r="F111" s="5">
        <v>5</v>
      </c>
      <c r="G111" s="11"/>
      <c r="H111" s="10">
        <f t="shared" si="1"/>
        <v>0</v>
      </c>
    </row>
    <row r="112" spans="2:8" ht="27.6" x14ac:dyDescent="0.3">
      <c r="B112" s="37"/>
      <c r="C112" s="38"/>
      <c r="D112" s="4" t="s">
        <v>177</v>
      </c>
      <c r="E112" s="5" t="s">
        <v>79</v>
      </c>
      <c r="F112" s="5">
        <v>5</v>
      </c>
      <c r="G112" s="11"/>
      <c r="H112" s="10">
        <f t="shared" si="1"/>
        <v>0</v>
      </c>
    </row>
    <row r="113" spans="2:8" x14ac:dyDescent="0.3">
      <c r="B113" s="37"/>
      <c r="C113" s="38"/>
      <c r="D113" s="4" t="s">
        <v>178</v>
      </c>
      <c r="E113" s="5" t="s">
        <v>79</v>
      </c>
      <c r="F113" s="5">
        <v>5</v>
      </c>
      <c r="G113" s="11"/>
      <c r="H113" s="10">
        <f t="shared" si="1"/>
        <v>0</v>
      </c>
    </row>
    <row r="114" spans="2:8" x14ac:dyDescent="0.3">
      <c r="B114" s="37">
        <v>34</v>
      </c>
      <c r="C114" s="38" t="s">
        <v>179</v>
      </c>
      <c r="D114" s="4" t="s">
        <v>180</v>
      </c>
      <c r="E114" s="5" t="s">
        <v>11</v>
      </c>
      <c r="F114" s="5">
        <v>5</v>
      </c>
      <c r="G114" s="11"/>
      <c r="H114" s="10">
        <f t="shared" si="1"/>
        <v>0</v>
      </c>
    </row>
    <row r="115" spans="2:8" x14ac:dyDescent="0.3">
      <c r="B115" s="37"/>
      <c r="C115" s="38"/>
      <c r="D115" s="4" t="s">
        <v>181</v>
      </c>
      <c r="E115" s="5" t="s">
        <v>11</v>
      </c>
      <c r="F115" s="5">
        <v>5</v>
      </c>
      <c r="G115" s="11"/>
      <c r="H115" s="10">
        <f t="shared" si="1"/>
        <v>0</v>
      </c>
    </row>
    <row r="116" spans="2:8" x14ac:dyDescent="0.3">
      <c r="B116" s="8">
        <v>35</v>
      </c>
      <c r="C116" s="4" t="s">
        <v>182</v>
      </c>
      <c r="D116" s="4" t="s">
        <v>183</v>
      </c>
      <c r="E116" s="5" t="s">
        <v>11</v>
      </c>
      <c r="F116" s="5">
        <v>2</v>
      </c>
      <c r="G116" s="11"/>
      <c r="H116" s="10">
        <f t="shared" si="1"/>
        <v>0</v>
      </c>
    </row>
    <row r="117" spans="2:8" x14ac:dyDescent="0.3">
      <c r="B117" s="37">
        <v>36</v>
      </c>
      <c r="C117" s="38" t="s">
        <v>184</v>
      </c>
      <c r="D117" s="4" t="s">
        <v>185</v>
      </c>
      <c r="E117" s="5" t="s">
        <v>11</v>
      </c>
      <c r="F117" s="5">
        <v>3</v>
      </c>
      <c r="G117" s="11"/>
      <c r="H117" s="10">
        <f t="shared" si="1"/>
        <v>0</v>
      </c>
    </row>
    <row r="118" spans="2:8" x14ac:dyDescent="0.3">
      <c r="B118" s="37"/>
      <c r="C118" s="38"/>
      <c r="D118" s="4" t="s">
        <v>186</v>
      </c>
      <c r="E118" s="5" t="s">
        <v>11</v>
      </c>
      <c r="F118" s="5">
        <v>3</v>
      </c>
      <c r="G118" s="11"/>
      <c r="H118" s="10">
        <f t="shared" si="1"/>
        <v>0</v>
      </c>
    </row>
    <row r="119" spans="2:8" x14ac:dyDescent="0.3">
      <c r="B119" s="8">
        <v>37</v>
      </c>
      <c r="C119" s="4" t="s">
        <v>187</v>
      </c>
      <c r="D119" s="4" t="s">
        <v>188</v>
      </c>
      <c r="E119" s="5" t="s">
        <v>11</v>
      </c>
      <c r="F119" s="5">
        <v>3</v>
      </c>
      <c r="G119" s="11"/>
      <c r="H119" s="10">
        <f t="shared" si="1"/>
        <v>0</v>
      </c>
    </row>
    <row r="120" spans="2:8" ht="41.4" x14ac:dyDescent="0.3">
      <c r="B120" s="37">
        <v>38</v>
      </c>
      <c r="C120" s="38" t="s">
        <v>189</v>
      </c>
      <c r="D120" s="4" t="s">
        <v>190</v>
      </c>
      <c r="E120" s="5" t="s">
        <v>11</v>
      </c>
      <c r="F120" s="5">
        <v>1</v>
      </c>
      <c r="G120" s="11"/>
      <c r="H120" s="10">
        <f t="shared" si="1"/>
        <v>0</v>
      </c>
    </row>
    <row r="121" spans="2:8" ht="41.4" x14ac:dyDescent="0.3">
      <c r="B121" s="37"/>
      <c r="C121" s="38"/>
      <c r="D121" s="4" t="s">
        <v>191</v>
      </c>
      <c r="E121" s="5" t="s">
        <v>11</v>
      </c>
      <c r="F121" s="5">
        <v>1</v>
      </c>
      <c r="G121" s="11"/>
      <c r="H121" s="10">
        <f t="shared" si="1"/>
        <v>0</v>
      </c>
    </row>
    <row r="122" spans="2:8" ht="27.6" x14ac:dyDescent="0.3">
      <c r="B122" s="37"/>
      <c r="C122" s="38"/>
      <c r="D122" s="4" t="s">
        <v>192</v>
      </c>
      <c r="E122" s="5" t="s">
        <v>11</v>
      </c>
      <c r="F122" s="5">
        <v>1</v>
      </c>
      <c r="G122" s="11"/>
      <c r="H122" s="10">
        <f t="shared" si="1"/>
        <v>0</v>
      </c>
    </row>
    <row r="123" spans="2:8" ht="55.2" x14ac:dyDescent="0.3">
      <c r="B123" s="37"/>
      <c r="C123" s="38"/>
      <c r="D123" s="4" t="s">
        <v>193</v>
      </c>
      <c r="E123" s="5" t="s">
        <v>11</v>
      </c>
      <c r="F123" s="5">
        <v>1</v>
      </c>
      <c r="G123" s="11"/>
      <c r="H123" s="10">
        <f t="shared" si="1"/>
        <v>0</v>
      </c>
    </row>
    <row r="124" spans="2:8" ht="27.6" x14ac:dyDescent="0.3">
      <c r="B124" s="37">
        <v>39</v>
      </c>
      <c r="C124" s="38" t="s">
        <v>194</v>
      </c>
      <c r="D124" s="4" t="s">
        <v>195</v>
      </c>
      <c r="E124" s="5" t="s">
        <v>11</v>
      </c>
      <c r="F124" s="5">
        <v>1</v>
      </c>
      <c r="G124" s="11"/>
      <c r="H124" s="10">
        <f t="shared" si="1"/>
        <v>0</v>
      </c>
    </row>
    <row r="125" spans="2:8" ht="27.6" x14ac:dyDescent="0.3">
      <c r="B125" s="37"/>
      <c r="C125" s="38"/>
      <c r="D125" s="4" t="s">
        <v>196</v>
      </c>
      <c r="E125" s="5" t="s">
        <v>11</v>
      </c>
      <c r="F125" s="5">
        <v>1</v>
      </c>
      <c r="G125" s="11"/>
      <c r="H125" s="10">
        <f t="shared" si="1"/>
        <v>0</v>
      </c>
    </row>
    <row r="126" spans="2:8" ht="27.6" x14ac:dyDescent="0.3">
      <c r="B126" s="37"/>
      <c r="C126" s="38"/>
      <c r="D126" s="4" t="s">
        <v>197</v>
      </c>
      <c r="E126" s="5" t="s">
        <v>11</v>
      </c>
      <c r="F126" s="5">
        <v>1</v>
      </c>
      <c r="G126" s="11"/>
      <c r="H126" s="10">
        <f t="shared" si="1"/>
        <v>0</v>
      </c>
    </row>
    <row r="127" spans="2:8" ht="27.6" x14ac:dyDescent="0.3">
      <c r="B127" s="8">
        <v>40</v>
      </c>
      <c r="C127" s="4" t="s">
        <v>198</v>
      </c>
      <c r="D127" s="4" t="s">
        <v>199</v>
      </c>
      <c r="E127" s="5" t="s">
        <v>11</v>
      </c>
      <c r="F127" s="5">
        <v>2</v>
      </c>
      <c r="G127" s="11"/>
      <c r="H127" s="10">
        <f t="shared" si="1"/>
        <v>0</v>
      </c>
    </row>
    <row r="128" spans="2:8" ht="27.6" x14ac:dyDescent="0.3">
      <c r="B128" s="8">
        <v>41</v>
      </c>
      <c r="C128" s="4" t="s">
        <v>200</v>
      </c>
      <c r="D128" s="4" t="s">
        <v>201</v>
      </c>
      <c r="E128" s="5" t="s">
        <v>11</v>
      </c>
      <c r="F128" s="5">
        <v>10</v>
      </c>
      <c r="G128" s="11"/>
      <c r="H128" s="10">
        <f t="shared" si="1"/>
        <v>0</v>
      </c>
    </row>
    <row r="129" spans="2:8" ht="55.2" x14ac:dyDescent="0.3">
      <c r="B129" s="8">
        <v>42</v>
      </c>
      <c r="C129" s="4" t="s">
        <v>202</v>
      </c>
      <c r="D129" s="4" t="s">
        <v>203</v>
      </c>
      <c r="E129" s="5" t="s">
        <v>11</v>
      </c>
      <c r="F129" s="5">
        <v>1</v>
      </c>
      <c r="G129" s="11"/>
      <c r="H129" s="10">
        <f t="shared" si="1"/>
        <v>0</v>
      </c>
    </row>
    <row r="130" spans="2:8" ht="55.2" x14ac:dyDescent="0.3">
      <c r="B130" s="37">
        <v>43</v>
      </c>
      <c r="C130" s="38" t="s">
        <v>204</v>
      </c>
      <c r="D130" s="4" t="s">
        <v>205</v>
      </c>
      <c r="E130" s="5" t="s">
        <v>11</v>
      </c>
      <c r="F130" s="5">
        <v>2</v>
      </c>
      <c r="G130" s="11"/>
      <c r="H130" s="10">
        <f t="shared" si="1"/>
        <v>0</v>
      </c>
    </row>
    <row r="131" spans="2:8" x14ac:dyDescent="0.3">
      <c r="B131" s="37"/>
      <c r="C131" s="38"/>
      <c r="D131" s="4" t="s">
        <v>206</v>
      </c>
      <c r="E131" s="5" t="s">
        <v>11</v>
      </c>
      <c r="F131" s="5">
        <v>2</v>
      </c>
      <c r="G131" s="11"/>
      <c r="H131" s="10">
        <f t="shared" si="1"/>
        <v>0</v>
      </c>
    </row>
    <row r="132" spans="2:8" x14ac:dyDescent="0.3">
      <c r="B132" s="8">
        <v>44</v>
      </c>
      <c r="C132" s="4" t="s">
        <v>207</v>
      </c>
      <c r="D132" s="4" t="s">
        <v>208</v>
      </c>
      <c r="E132" s="5" t="s">
        <v>11</v>
      </c>
      <c r="F132" s="5">
        <v>2</v>
      </c>
      <c r="G132" s="11"/>
      <c r="H132" s="10">
        <f t="shared" si="1"/>
        <v>0</v>
      </c>
    </row>
    <row r="133" spans="2:8" ht="41.4" x14ac:dyDescent="0.3">
      <c r="B133" s="8">
        <v>45</v>
      </c>
      <c r="C133" s="4" t="s">
        <v>209</v>
      </c>
      <c r="D133" s="4" t="s">
        <v>210</v>
      </c>
      <c r="E133" s="5" t="s">
        <v>11</v>
      </c>
      <c r="F133" s="5">
        <v>5</v>
      </c>
      <c r="G133" s="11"/>
      <c r="H133" s="10">
        <f t="shared" si="1"/>
        <v>0</v>
      </c>
    </row>
    <row r="134" spans="2:8" ht="27.6" x14ac:dyDescent="0.3">
      <c r="B134" s="8">
        <v>46</v>
      </c>
      <c r="C134" s="4" t="s">
        <v>211</v>
      </c>
      <c r="D134" s="4" t="s">
        <v>212</v>
      </c>
      <c r="E134" s="5" t="s">
        <v>11</v>
      </c>
      <c r="F134" s="5">
        <v>1</v>
      </c>
      <c r="G134" s="11"/>
      <c r="H134" s="10">
        <f t="shared" ref="H134:H197" si="2">F134*G134</f>
        <v>0</v>
      </c>
    </row>
    <row r="135" spans="2:8" x14ac:dyDescent="0.3">
      <c r="B135" s="8">
        <v>47</v>
      </c>
      <c r="C135" s="4" t="s">
        <v>213</v>
      </c>
      <c r="D135" s="4" t="s">
        <v>214</v>
      </c>
      <c r="E135" s="5" t="s">
        <v>11</v>
      </c>
      <c r="F135" s="5">
        <v>2</v>
      </c>
      <c r="G135" s="11"/>
      <c r="H135" s="10">
        <f t="shared" si="2"/>
        <v>0</v>
      </c>
    </row>
    <row r="136" spans="2:8" x14ac:dyDescent="0.3">
      <c r="B136" s="8">
        <v>48</v>
      </c>
      <c r="C136" s="4" t="s">
        <v>213</v>
      </c>
      <c r="D136" s="4" t="s">
        <v>215</v>
      </c>
      <c r="E136" s="5" t="s">
        <v>11</v>
      </c>
      <c r="F136" s="5">
        <v>2</v>
      </c>
      <c r="G136" s="11"/>
      <c r="H136" s="10">
        <f t="shared" si="2"/>
        <v>0</v>
      </c>
    </row>
    <row r="137" spans="2:8" x14ac:dyDescent="0.3">
      <c r="B137" s="37">
        <v>49</v>
      </c>
      <c r="C137" s="38" t="s">
        <v>216</v>
      </c>
      <c r="D137" s="4" t="s">
        <v>217</v>
      </c>
      <c r="E137" s="5" t="s">
        <v>11</v>
      </c>
      <c r="F137" s="5">
        <v>2</v>
      </c>
      <c r="G137" s="11"/>
      <c r="H137" s="10">
        <f t="shared" si="2"/>
        <v>0</v>
      </c>
    </row>
    <row r="138" spans="2:8" x14ac:dyDescent="0.3">
      <c r="B138" s="37"/>
      <c r="C138" s="38"/>
      <c r="D138" s="4" t="s">
        <v>218</v>
      </c>
      <c r="E138" s="5" t="s">
        <v>11</v>
      </c>
      <c r="F138" s="5">
        <v>2</v>
      </c>
      <c r="G138" s="11"/>
      <c r="H138" s="10">
        <f t="shared" si="2"/>
        <v>0</v>
      </c>
    </row>
    <row r="139" spans="2:8" ht="27.6" x14ac:dyDescent="0.3">
      <c r="B139" s="37">
        <v>50</v>
      </c>
      <c r="C139" s="38" t="s">
        <v>219</v>
      </c>
      <c r="D139" s="4" t="s">
        <v>220</v>
      </c>
      <c r="E139" s="5" t="s">
        <v>11</v>
      </c>
      <c r="F139" s="5">
        <v>25</v>
      </c>
      <c r="G139" s="11"/>
      <c r="H139" s="10">
        <f t="shared" si="2"/>
        <v>0</v>
      </c>
    </row>
    <row r="140" spans="2:8" ht="27.6" x14ac:dyDescent="0.3">
      <c r="B140" s="37"/>
      <c r="C140" s="38"/>
      <c r="D140" s="4" t="s">
        <v>221</v>
      </c>
      <c r="E140" s="5" t="s">
        <v>11</v>
      </c>
      <c r="F140" s="5">
        <v>50</v>
      </c>
      <c r="G140" s="11"/>
      <c r="H140" s="10">
        <f t="shared" si="2"/>
        <v>0</v>
      </c>
    </row>
    <row r="141" spans="2:8" ht="27.6" x14ac:dyDescent="0.3">
      <c r="B141" s="37"/>
      <c r="C141" s="38"/>
      <c r="D141" s="4" t="s">
        <v>222</v>
      </c>
      <c r="E141" s="5" t="s">
        <v>11</v>
      </c>
      <c r="F141" s="5">
        <v>50</v>
      </c>
      <c r="G141" s="11"/>
      <c r="H141" s="10">
        <f t="shared" si="2"/>
        <v>0</v>
      </c>
    </row>
    <row r="142" spans="2:8" ht="27.6" x14ac:dyDescent="0.3">
      <c r="B142" s="37"/>
      <c r="C142" s="38"/>
      <c r="D142" s="4" t="s">
        <v>223</v>
      </c>
      <c r="E142" s="5" t="s">
        <v>11</v>
      </c>
      <c r="F142" s="5">
        <v>10</v>
      </c>
      <c r="G142" s="11"/>
      <c r="H142" s="10">
        <f t="shared" si="2"/>
        <v>0</v>
      </c>
    </row>
    <row r="143" spans="2:8" ht="41.4" x14ac:dyDescent="0.3">
      <c r="B143" s="37"/>
      <c r="C143" s="38"/>
      <c r="D143" s="4" t="s">
        <v>224</v>
      </c>
      <c r="E143" s="5" t="s">
        <v>11</v>
      </c>
      <c r="F143" s="5">
        <v>2</v>
      </c>
      <c r="G143" s="11"/>
      <c r="H143" s="10">
        <f t="shared" si="2"/>
        <v>0</v>
      </c>
    </row>
    <row r="144" spans="2:8" ht="41.4" x14ac:dyDescent="0.3">
      <c r="B144" s="37"/>
      <c r="C144" s="38"/>
      <c r="D144" s="4" t="s">
        <v>225</v>
      </c>
      <c r="E144" s="5" t="s">
        <v>11</v>
      </c>
      <c r="F144" s="5">
        <v>2</v>
      </c>
      <c r="G144" s="11"/>
      <c r="H144" s="10">
        <f t="shared" si="2"/>
        <v>0</v>
      </c>
    </row>
    <row r="145" spans="2:8" x14ac:dyDescent="0.3">
      <c r="B145" s="8">
        <v>51</v>
      </c>
      <c r="C145" s="4" t="s">
        <v>226</v>
      </c>
      <c r="D145" s="4" t="s">
        <v>227</v>
      </c>
      <c r="E145" s="5" t="s">
        <v>11</v>
      </c>
      <c r="F145" s="5">
        <v>2</v>
      </c>
      <c r="G145" s="11"/>
      <c r="H145" s="10">
        <f t="shared" si="2"/>
        <v>0</v>
      </c>
    </row>
    <row r="146" spans="2:8" x14ac:dyDescent="0.3">
      <c r="B146" s="8">
        <v>52</v>
      </c>
      <c r="C146" s="4" t="s">
        <v>228</v>
      </c>
      <c r="D146" s="4" t="s">
        <v>229</v>
      </c>
      <c r="E146" s="5" t="s">
        <v>11</v>
      </c>
      <c r="F146" s="5">
        <v>10</v>
      </c>
      <c r="G146" s="11"/>
      <c r="H146" s="10">
        <f t="shared" si="2"/>
        <v>0</v>
      </c>
    </row>
    <row r="147" spans="2:8" x14ac:dyDescent="0.3">
      <c r="B147" s="8">
        <v>53</v>
      </c>
      <c r="C147" s="4" t="s">
        <v>230</v>
      </c>
      <c r="D147" s="4" t="s">
        <v>231</v>
      </c>
      <c r="E147" s="5" t="s">
        <v>11</v>
      </c>
      <c r="F147" s="5">
        <v>10</v>
      </c>
      <c r="G147" s="11"/>
      <c r="H147" s="10">
        <f t="shared" si="2"/>
        <v>0</v>
      </c>
    </row>
    <row r="148" spans="2:8" x14ac:dyDescent="0.3">
      <c r="B148" s="8">
        <v>54</v>
      </c>
      <c r="C148" s="4" t="s">
        <v>19</v>
      </c>
      <c r="D148" s="4" t="s">
        <v>232</v>
      </c>
      <c r="E148" s="5" t="s">
        <v>11</v>
      </c>
      <c r="F148" s="5">
        <v>5</v>
      </c>
      <c r="G148" s="11"/>
      <c r="H148" s="10">
        <f t="shared" si="2"/>
        <v>0</v>
      </c>
    </row>
    <row r="149" spans="2:8" x14ac:dyDescent="0.3">
      <c r="B149" s="8">
        <v>55</v>
      </c>
      <c r="C149" s="4" t="s">
        <v>226</v>
      </c>
      <c r="D149" s="4" t="s">
        <v>227</v>
      </c>
      <c r="E149" s="5" t="s">
        <v>11</v>
      </c>
      <c r="F149" s="5">
        <v>2</v>
      </c>
      <c r="G149" s="11"/>
      <c r="H149" s="10">
        <f t="shared" si="2"/>
        <v>0</v>
      </c>
    </row>
    <row r="150" spans="2:8" x14ac:dyDescent="0.3">
      <c r="B150" s="37">
        <v>56</v>
      </c>
      <c r="C150" s="38" t="s">
        <v>233</v>
      </c>
      <c r="D150" s="4" t="s">
        <v>234</v>
      </c>
      <c r="E150" s="5" t="s">
        <v>11</v>
      </c>
      <c r="F150" s="5">
        <v>4</v>
      </c>
      <c r="G150" s="11"/>
      <c r="H150" s="10">
        <f t="shared" si="2"/>
        <v>0</v>
      </c>
    </row>
    <row r="151" spans="2:8" x14ac:dyDescent="0.3">
      <c r="B151" s="37"/>
      <c r="C151" s="38"/>
      <c r="D151" s="4" t="s">
        <v>235</v>
      </c>
      <c r="E151" s="5" t="s">
        <v>11</v>
      </c>
      <c r="F151" s="5">
        <v>4</v>
      </c>
      <c r="G151" s="11"/>
      <c r="H151" s="10">
        <f t="shared" si="2"/>
        <v>0</v>
      </c>
    </row>
    <row r="152" spans="2:8" ht="27.6" x14ac:dyDescent="0.3">
      <c r="B152" s="8">
        <v>57</v>
      </c>
      <c r="C152" s="4" t="s">
        <v>236</v>
      </c>
      <c r="D152" s="4" t="s">
        <v>237</v>
      </c>
      <c r="E152" s="5" t="s">
        <v>11</v>
      </c>
      <c r="F152" s="5">
        <v>1</v>
      </c>
      <c r="G152" s="11"/>
      <c r="H152" s="10">
        <f t="shared" si="2"/>
        <v>0</v>
      </c>
    </row>
    <row r="153" spans="2:8" x14ac:dyDescent="0.3">
      <c r="B153" s="8">
        <v>58</v>
      </c>
      <c r="C153" s="4" t="s">
        <v>238</v>
      </c>
      <c r="D153" s="4" t="s">
        <v>239</v>
      </c>
      <c r="E153" s="5" t="s">
        <v>11</v>
      </c>
      <c r="F153" s="5">
        <v>1</v>
      </c>
      <c r="G153" s="11"/>
      <c r="H153" s="10">
        <f t="shared" si="2"/>
        <v>0</v>
      </c>
    </row>
    <row r="154" spans="2:8" x14ac:dyDescent="0.3">
      <c r="B154" s="37">
        <v>59</v>
      </c>
      <c r="C154" s="38" t="s">
        <v>240</v>
      </c>
      <c r="D154" s="4" t="s">
        <v>241</v>
      </c>
      <c r="E154" s="39" t="s">
        <v>11</v>
      </c>
      <c r="F154" s="39">
        <v>1</v>
      </c>
      <c r="G154" s="22"/>
      <c r="H154" s="19">
        <f t="shared" si="2"/>
        <v>0</v>
      </c>
    </row>
    <row r="155" spans="2:8" ht="207" x14ac:dyDescent="0.3">
      <c r="B155" s="37"/>
      <c r="C155" s="38"/>
      <c r="D155" s="4" t="s">
        <v>242</v>
      </c>
      <c r="E155" s="39"/>
      <c r="F155" s="39"/>
      <c r="G155" s="23"/>
      <c r="H155" s="20"/>
    </row>
    <row r="156" spans="2:8" x14ac:dyDescent="0.3">
      <c r="B156" s="37"/>
      <c r="C156" s="38"/>
      <c r="D156" s="4" t="s">
        <v>243</v>
      </c>
      <c r="E156" s="39"/>
      <c r="F156" s="39"/>
      <c r="G156" s="23"/>
      <c r="H156" s="20"/>
    </row>
    <row r="157" spans="2:8" x14ac:dyDescent="0.3">
      <c r="B157" s="37"/>
      <c r="C157" s="38"/>
      <c r="D157" s="4" t="s">
        <v>244</v>
      </c>
      <c r="E157" s="39"/>
      <c r="F157" s="39"/>
      <c r="G157" s="23"/>
      <c r="H157" s="20"/>
    </row>
    <row r="158" spans="2:8" ht="27.6" x14ac:dyDescent="0.3">
      <c r="B158" s="37"/>
      <c r="C158" s="38"/>
      <c r="D158" s="4" t="s">
        <v>245</v>
      </c>
      <c r="E158" s="39"/>
      <c r="F158" s="39"/>
      <c r="G158" s="23"/>
      <c r="H158" s="20"/>
    </row>
    <row r="159" spans="2:8" ht="27.6" x14ac:dyDescent="0.3">
      <c r="B159" s="37"/>
      <c r="C159" s="38"/>
      <c r="D159" s="4" t="s">
        <v>246</v>
      </c>
      <c r="E159" s="39"/>
      <c r="F159" s="39"/>
      <c r="G159" s="23"/>
      <c r="H159" s="20"/>
    </row>
    <row r="160" spans="2:8" x14ac:dyDescent="0.3">
      <c r="B160" s="37"/>
      <c r="C160" s="38"/>
      <c r="D160" s="4" t="s">
        <v>247</v>
      </c>
      <c r="E160" s="39"/>
      <c r="F160" s="39"/>
      <c r="G160" s="24"/>
      <c r="H160" s="21"/>
    </row>
    <row r="161" spans="2:8" x14ac:dyDescent="0.3">
      <c r="B161" s="8">
        <v>60</v>
      </c>
      <c r="C161" s="4" t="s">
        <v>248</v>
      </c>
      <c r="D161" s="4" t="s">
        <v>249</v>
      </c>
      <c r="E161" s="5" t="s">
        <v>11</v>
      </c>
      <c r="F161" s="5">
        <v>2</v>
      </c>
      <c r="G161" s="11"/>
      <c r="H161" s="10">
        <f t="shared" si="2"/>
        <v>0</v>
      </c>
    </row>
    <row r="162" spans="2:8" x14ac:dyDescent="0.3">
      <c r="B162" s="8">
        <v>61</v>
      </c>
      <c r="C162" s="2" t="s">
        <v>248</v>
      </c>
      <c r="D162" s="2" t="s">
        <v>250</v>
      </c>
      <c r="E162" s="5" t="s">
        <v>11</v>
      </c>
      <c r="F162" s="5">
        <v>2</v>
      </c>
      <c r="G162" s="11"/>
      <c r="H162" s="10">
        <f t="shared" si="2"/>
        <v>0</v>
      </c>
    </row>
    <row r="163" spans="2:8" x14ac:dyDescent="0.3">
      <c r="B163" s="8">
        <v>62</v>
      </c>
      <c r="C163" s="2" t="s">
        <v>251</v>
      </c>
      <c r="D163" s="2" t="s">
        <v>252</v>
      </c>
      <c r="E163" s="5" t="s">
        <v>11</v>
      </c>
      <c r="F163" s="5">
        <v>2</v>
      </c>
      <c r="G163" s="11"/>
      <c r="H163" s="10">
        <f t="shared" si="2"/>
        <v>0</v>
      </c>
    </row>
    <row r="164" spans="2:8" x14ac:dyDescent="0.3">
      <c r="B164" s="8">
        <v>63</v>
      </c>
      <c r="C164" s="2" t="s">
        <v>253</v>
      </c>
      <c r="D164" s="2" t="s">
        <v>254</v>
      </c>
      <c r="E164" s="5" t="s">
        <v>11</v>
      </c>
      <c r="F164" s="5">
        <v>2</v>
      </c>
      <c r="G164" s="11"/>
      <c r="H164" s="10">
        <f t="shared" si="2"/>
        <v>0</v>
      </c>
    </row>
    <row r="165" spans="2:8" x14ac:dyDescent="0.3">
      <c r="B165" s="32" t="s">
        <v>742</v>
      </c>
      <c r="C165" s="33"/>
      <c r="D165" s="33"/>
      <c r="E165" s="33"/>
      <c r="F165" s="33"/>
      <c r="G165" s="31"/>
      <c r="H165" s="10">
        <f t="shared" si="2"/>
        <v>0</v>
      </c>
    </row>
    <row r="166" spans="2:8" x14ac:dyDescent="0.3">
      <c r="B166" s="8">
        <v>1</v>
      </c>
      <c r="C166" s="2" t="s">
        <v>255</v>
      </c>
      <c r="D166" s="2" t="s">
        <v>256</v>
      </c>
      <c r="E166" s="3" t="s">
        <v>11</v>
      </c>
      <c r="F166" s="3">
        <v>2</v>
      </c>
      <c r="G166" s="11"/>
      <c r="H166" s="10">
        <f t="shared" si="2"/>
        <v>0</v>
      </c>
    </row>
    <row r="167" spans="2:8" x14ac:dyDescent="0.3">
      <c r="B167" s="37">
        <v>2</v>
      </c>
      <c r="C167" s="38" t="s">
        <v>257</v>
      </c>
      <c r="D167" s="2" t="s">
        <v>258</v>
      </c>
      <c r="E167" s="5" t="s">
        <v>259</v>
      </c>
      <c r="F167" s="5">
        <v>5</v>
      </c>
      <c r="G167" s="11"/>
      <c r="H167" s="10">
        <f t="shared" si="2"/>
        <v>0</v>
      </c>
    </row>
    <row r="168" spans="2:8" x14ac:dyDescent="0.3">
      <c r="B168" s="37"/>
      <c r="C168" s="38"/>
      <c r="D168" s="4" t="s">
        <v>260</v>
      </c>
      <c r="E168" s="5" t="s">
        <v>11</v>
      </c>
      <c r="F168" s="5">
        <v>5</v>
      </c>
      <c r="G168" s="11"/>
      <c r="H168" s="10">
        <f t="shared" si="2"/>
        <v>0</v>
      </c>
    </row>
    <row r="169" spans="2:8" x14ac:dyDescent="0.3">
      <c r="B169" s="37"/>
      <c r="C169" s="38"/>
      <c r="D169" s="4" t="s">
        <v>261</v>
      </c>
      <c r="E169" s="5" t="s">
        <v>11</v>
      </c>
      <c r="F169" s="5">
        <v>5</v>
      </c>
      <c r="G169" s="11"/>
      <c r="H169" s="10">
        <f t="shared" si="2"/>
        <v>0</v>
      </c>
    </row>
    <row r="170" spans="2:8" x14ac:dyDescent="0.3">
      <c r="B170" s="37"/>
      <c r="C170" s="38"/>
      <c r="D170" s="4" t="s">
        <v>262</v>
      </c>
      <c r="E170" s="5" t="s">
        <v>11</v>
      </c>
      <c r="F170" s="5">
        <v>2</v>
      </c>
      <c r="G170" s="11"/>
      <c r="H170" s="10">
        <f t="shared" si="2"/>
        <v>0</v>
      </c>
    </row>
    <row r="171" spans="2:8" x14ac:dyDescent="0.3">
      <c r="B171" s="37"/>
      <c r="C171" s="38"/>
      <c r="D171" s="4" t="s">
        <v>263</v>
      </c>
      <c r="E171" s="5" t="s">
        <v>11</v>
      </c>
      <c r="F171" s="5">
        <v>2</v>
      </c>
      <c r="G171" s="11"/>
      <c r="H171" s="10">
        <f t="shared" si="2"/>
        <v>0</v>
      </c>
    </row>
    <row r="172" spans="2:8" x14ac:dyDescent="0.3">
      <c r="B172" s="37">
        <v>3</v>
      </c>
      <c r="C172" s="38" t="s">
        <v>264</v>
      </c>
      <c r="D172" s="4" t="s">
        <v>265</v>
      </c>
      <c r="E172" s="5" t="s">
        <v>11</v>
      </c>
      <c r="F172" s="5">
        <v>500</v>
      </c>
      <c r="G172" s="11"/>
      <c r="H172" s="10">
        <f t="shared" si="2"/>
        <v>0</v>
      </c>
    </row>
    <row r="173" spans="2:8" x14ac:dyDescent="0.3">
      <c r="B173" s="37"/>
      <c r="C173" s="38"/>
      <c r="D173" s="4" t="s">
        <v>266</v>
      </c>
      <c r="E173" s="5" t="s">
        <v>11</v>
      </c>
      <c r="F173" s="5">
        <v>500</v>
      </c>
      <c r="G173" s="11"/>
      <c r="H173" s="10">
        <f t="shared" si="2"/>
        <v>0</v>
      </c>
    </row>
    <row r="174" spans="2:8" x14ac:dyDescent="0.3">
      <c r="B174" s="37"/>
      <c r="C174" s="38"/>
      <c r="D174" s="4" t="s">
        <v>267</v>
      </c>
      <c r="E174" s="5" t="s">
        <v>11</v>
      </c>
      <c r="F174" s="5">
        <v>500</v>
      </c>
      <c r="G174" s="11"/>
      <c r="H174" s="10">
        <f t="shared" si="2"/>
        <v>0</v>
      </c>
    </row>
    <row r="175" spans="2:8" x14ac:dyDescent="0.3">
      <c r="B175" s="37"/>
      <c r="C175" s="38"/>
      <c r="D175" s="4" t="s">
        <v>268</v>
      </c>
      <c r="E175" s="5" t="s">
        <v>11</v>
      </c>
      <c r="F175" s="5">
        <v>500</v>
      </c>
      <c r="G175" s="11"/>
      <c r="H175" s="10">
        <f t="shared" si="2"/>
        <v>0</v>
      </c>
    </row>
    <row r="176" spans="2:8" x14ac:dyDescent="0.3">
      <c r="B176" s="37"/>
      <c r="C176" s="38"/>
      <c r="D176" s="4" t="s">
        <v>269</v>
      </c>
      <c r="E176" s="5" t="s">
        <v>11</v>
      </c>
      <c r="F176" s="5">
        <v>250</v>
      </c>
      <c r="G176" s="11"/>
      <c r="H176" s="10">
        <f t="shared" si="2"/>
        <v>0</v>
      </c>
    </row>
    <row r="177" spans="2:8" x14ac:dyDescent="0.3">
      <c r="B177" s="37"/>
      <c r="C177" s="38"/>
      <c r="D177" s="2" t="s">
        <v>270</v>
      </c>
      <c r="E177" s="3" t="s">
        <v>11</v>
      </c>
      <c r="F177" s="3">
        <v>300</v>
      </c>
      <c r="G177" s="11"/>
      <c r="H177" s="10">
        <f t="shared" si="2"/>
        <v>0</v>
      </c>
    </row>
    <row r="178" spans="2:8" x14ac:dyDescent="0.3">
      <c r="B178" s="37">
        <v>4</v>
      </c>
      <c r="C178" s="38" t="s">
        <v>271</v>
      </c>
      <c r="D178" s="4" t="s">
        <v>272</v>
      </c>
      <c r="E178" s="5" t="s">
        <v>11</v>
      </c>
      <c r="F178" s="5">
        <v>500</v>
      </c>
      <c r="G178" s="11"/>
      <c r="H178" s="10">
        <f t="shared" si="2"/>
        <v>0</v>
      </c>
    </row>
    <row r="179" spans="2:8" x14ac:dyDescent="0.3">
      <c r="B179" s="37"/>
      <c r="C179" s="38"/>
      <c r="D179" s="4" t="s">
        <v>273</v>
      </c>
      <c r="E179" s="5" t="s">
        <v>11</v>
      </c>
      <c r="F179" s="5">
        <v>100</v>
      </c>
      <c r="G179" s="11"/>
      <c r="H179" s="10">
        <f t="shared" si="2"/>
        <v>0</v>
      </c>
    </row>
    <row r="180" spans="2:8" x14ac:dyDescent="0.3">
      <c r="B180" s="37"/>
      <c r="C180" s="38"/>
      <c r="D180" s="4" t="s">
        <v>274</v>
      </c>
      <c r="E180" s="5" t="s">
        <v>11</v>
      </c>
      <c r="F180" s="5">
        <v>250</v>
      </c>
      <c r="G180" s="11"/>
      <c r="H180" s="10">
        <f t="shared" si="2"/>
        <v>0</v>
      </c>
    </row>
    <row r="181" spans="2:8" x14ac:dyDescent="0.3">
      <c r="B181" s="37"/>
      <c r="C181" s="38"/>
      <c r="D181" s="4" t="s">
        <v>275</v>
      </c>
      <c r="E181" s="5" t="s">
        <v>11</v>
      </c>
      <c r="F181" s="5">
        <v>250</v>
      </c>
      <c r="G181" s="11"/>
      <c r="H181" s="10">
        <f t="shared" si="2"/>
        <v>0</v>
      </c>
    </row>
    <row r="182" spans="2:8" x14ac:dyDescent="0.3">
      <c r="B182" s="37"/>
      <c r="C182" s="38"/>
      <c r="D182" s="4" t="s">
        <v>276</v>
      </c>
      <c r="E182" s="5" t="s">
        <v>11</v>
      </c>
      <c r="F182" s="5">
        <v>500</v>
      </c>
      <c r="G182" s="11"/>
      <c r="H182" s="10">
        <f t="shared" si="2"/>
        <v>0</v>
      </c>
    </row>
    <row r="183" spans="2:8" x14ac:dyDescent="0.3">
      <c r="B183" s="37"/>
      <c r="C183" s="38"/>
      <c r="D183" s="4" t="s">
        <v>277</v>
      </c>
      <c r="E183" s="5" t="s">
        <v>11</v>
      </c>
      <c r="F183" s="5">
        <v>500</v>
      </c>
      <c r="G183" s="11"/>
      <c r="H183" s="10">
        <f t="shared" si="2"/>
        <v>0</v>
      </c>
    </row>
    <row r="184" spans="2:8" x14ac:dyDescent="0.3">
      <c r="B184" s="37"/>
      <c r="C184" s="38"/>
      <c r="D184" s="4" t="s">
        <v>278</v>
      </c>
      <c r="E184" s="5" t="s">
        <v>11</v>
      </c>
      <c r="F184" s="5">
        <v>500</v>
      </c>
      <c r="G184" s="11"/>
      <c r="H184" s="10">
        <f t="shared" si="2"/>
        <v>0</v>
      </c>
    </row>
    <row r="185" spans="2:8" ht="27.6" x14ac:dyDescent="0.3">
      <c r="B185" s="37"/>
      <c r="C185" s="38"/>
      <c r="D185" s="4" t="s">
        <v>279</v>
      </c>
      <c r="E185" s="5" t="s">
        <v>11</v>
      </c>
      <c r="F185" s="5">
        <v>600</v>
      </c>
      <c r="G185" s="11"/>
      <c r="H185" s="10">
        <f t="shared" si="2"/>
        <v>0</v>
      </c>
    </row>
    <row r="186" spans="2:8" ht="27.6" x14ac:dyDescent="0.3">
      <c r="B186" s="37"/>
      <c r="C186" s="38"/>
      <c r="D186" s="4" t="s">
        <v>280</v>
      </c>
      <c r="E186" s="5" t="s">
        <v>11</v>
      </c>
      <c r="F186" s="5">
        <v>250</v>
      </c>
      <c r="G186" s="11"/>
      <c r="H186" s="10">
        <f t="shared" si="2"/>
        <v>0</v>
      </c>
    </row>
    <row r="187" spans="2:8" ht="27.6" x14ac:dyDescent="0.3">
      <c r="B187" s="37"/>
      <c r="C187" s="38"/>
      <c r="D187" s="4" t="s">
        <v>281</v>
      </c>
      <c r="E187" s="5" t="s">
        <v>11</v>
      </c>
      <c r="F187" s="5">
        <v>500</v>
      </c>
      <c r="G187" s="11"/>
      <c r="H187" s="10">
        <f t="shared" si="2"/>
        <v>0</v>
      </c>
    </row>
    <row r="188" spans="2:8" ht="27.6" x14ac:dyDescent="0.3">
      <c r="B188" s="37"/>
      <c r="C188" s="38"/>
      <c r="D188" s="4" t="s">
        <v>282</v>
      </c>
      <c r="E188" s="5" t="s">
        <v>11</v>
      </c>
      <c r="F188" s="5">
        <v>100</v>
      </c>
      <c r="G188" s="11"/>
      <c r="H188" s="10">
        <f t="shared" si="2"/>
        <v>0</v>
      </c>
    </row>
    <row r="189" spans="2:8" x14ac:dyDescent="0.3">
      <c r="B189" s="37">
        <v>5</v>
      </c>
      <c r="C189" s="38" t="s">
        <v>283</v>
      </c>
      <c r="D189" s="4" t="s">
        <v>284</v>
      </c>
      <c r="E189" s="5" t="s">
        <v>11</v>
      </c>
      <c r="F189" s="5">
        <v>20</v>
      </c>
      <c r="G189" s="11"/>
      <c r="H189" s="10">
        <f t="shared" si="2"/>
        <v>0</v>
      </c>
    </row>
    <row r="190" spans="2:8" x14ac:dyDescent="0.3">
      <c r="B190" s="37"/>
      <c r="C190" s="38"/>
      <c r="D190" s="4" t="s">
        <v>285</v>
      </c>
      <c r="E190" s="5" t="s">
        <v>11</v>
      </c>
      <c r="F190" s="5">
        <v>3</v>
      </c>
      <c r="G190" s="11"/>
      <c r="H190" s="10">
        <f t="shared" si="2"/>
        <v>0</v>
      </c>
    </row>
    <row r="191" spans="2:8" x14ac:dyDescent="0.3">
      <c r="B191" s="37"/>
      <c r="C191" s="38"/>
      <c r="D191" s="4" t="s">
        <v>286</v>
      </c>
      <c r="E191" s="5" t="s">
        <v>11</v>
      </c>
      <c r="F191" s="5">
        <v>10</v>
      </c>
      <c r="G191" s="11"/>
      <c r="H191" s="10">
        <f t="shared" si="2"/>
        <v>0</v>
      </c>
    </row>
    <row r="192" spans="2:8" x14ac:dyDescent="0.3">
      <c r="B192" s="37"/>
      <c r="C192" s="38"/>
      <c r="D192" s="4" t="s">
        <v>287</v>
      </c>
      <c r="E192" s="5" t="s">
        <v>11</v>
      </c>
      <c r="F192" s="5">
        <v>10</v>
      </c>
      <c r="G192" s="11"/>
      <c r="H192" s="10">
        <f t="shared" si="2"/>
        <v>0</v>
      </c>
    </row>
    <row r="193" spans="2:8" x14ac:dyDescent="0.3">
      <c r="B193" s="37"/>
      <c r="C193" s="38"/>
      <c r="D193" s="4" t="s">
        <v>288</v>
      </c>
      <c r="E193" s="5" t="s">
        <v>11</v>
      </c>
      <c r="F193" s="5">
        <v>10</v>
      </c>
      <c r="G193" s="11"/>
      <c r="H193" s="10">
        <f t="shared" si="2"/>
        <v>0</v>
      </c>
    </row>
    <row r="194" spans="2:8" x14ac:dyDescent="0.3">
      <c r="B194" s="37"/>
      <c r="C194" s="38"/>
      <c r="D194" s="4" t="s">
        <v>289</v>
      </c>
      <c r="E194" s="5" t="s">
        <v>11</v>
      </c>
      <c r="F194" s="5">
        <v>1</v>
      </c>
      <c r="G194" s="11"/>
      <c r="H194" s="10">
        <f t="shared" si="2"/>
        <v>0</v>
      </c>
    </row>
    <row r="195" spans="2:8" x14ac:dyDescent="0.3">
      <c r="B195" s="37"/>
      <c r="C195" s="38"/>
      <c r="D195" s="4" t="s">
        <v>290</v>
      </c>
      <c r="E195" s="5" t="s">
        <v>11</v>
      </c>
      <c r="F195" s="5">
        <v>1</v>
      </c>
      <c r="G195" s="11"/>
      <c r="H195" s="10">
        <f t="shared" si="2"/>
        <v>0</v>
      </c>
    </row>
    <row r="196" spans="2:8" x14ac:dyDescent="0.3">
      <c r="B196" s="37"/>
      <c r="C196" s="38"/>
      <c r="D196" s="4" t="s">
        <v>291</v>
      </c>
      <c r="E196" s="5" t="s">
        <v>11</v>
      </c>
      <c r="F196" s="5">
        <v>1</v>
      </c>
      <c r="G196" s="11"/>
      <c r="H196" s="10">
        <f t="shared" si="2"/>
        <v>0</v>
      </c>
    </row>
    <row r="197" spans="2:8" x14ac:dyDescent="0.3">
      <c r="B197" s="37"/>
      <c r="C197" s="38"/>
      <c r="D197" s="4" t="s">
        <v>292</v>
      </c>
      <c r="E197" s="5" t="s">
        <v>11</v>
      </c>
      <c r="F197" s="5">
        <v>1</v>
      </c>
      <c r="G197" s="11"/>
      <c r="H197" s="10">
        <f t="shared" si="2"/>
        <v>0</v>
      </c>
    </row>
    <row r="198" spans="2:8" x14ac:dyDescent="0.3">
      <c r="B198" s="8">
        <v>6</v>
      </c>
      <c r="C198" s="4" t="s">
        <v>293</v>
      </c>
      <c r="D198" s="4" t="s">
        <v>294</v>
      </c>
      <c r="E198" s="5" t="s">
        <v>11</v>
      </c>
      <c r="F198" s="5">
        <v>2</v>
      </c>
      <c r="G198" s="11"/>
      <c r="H198" s="10">
        <f t="shared" ref="H198:H261" si="3">F198*G198</f>
        <v>0</v>
      </c>
    </row>
    <row r="199" spans="2:8" x14ac:dyDescent="0.3">
      <c r="B199" s="8">
        <v>7</v>
      </c>
      <c r="C199" s="4" t="s">
        <v>295</v>
      </c>
      <c r="D199" s="4" t="s">
        <v>296</v>
      </c>
      <c r="E199" s="5" t="s">
        <v>11</v>
      </c>
      <c r="F199" s="5">
        <v>2</v>
      </c>
      <c r="G199" s="11"/>
      <c r="H199" s="10">
        <f t="shared" si="3"/>
        <v>0</v>
      </c>
    </row>
    <row r="200" spans="2:8" x14ac:dyDescent="0.3">
      <c r="B200" s="37">
        <v>8</v>
      </c>
      <c r="C200" s="38" t="s">
        <v>297</v>
      </c>
      <c r="D200" s="4" t="s">
        <v>298</v>
      </c>
      <c r="E200" s="5" t="s">
        <v>11</v>
      </c>
      <c r="F200" s="5">
        <v>3</v>
      </c>
      <c r="G200" s="11"/>
      <c r="H200" s="10">
        <f t="shared" si="3"/>
        <v>0</v>
      </c>
    </row>
    <row r="201" spans="2:8" x14ac:dyDescent="0.3">
      <c r="B201" s="37"/>
      <c r="C201" s="38"/>
      <c r="D201" s="4" t="s">
        <v>299</v>
      </c>
      <c r="E201" s="5" t="s">
        <v>11</v>
      </c>
      <c r="F201" s="5">
        <v>3</v>
      </c>
      <c r="G201" s="11"/>
      <c r="H201" s="10">
        <f t="shared" si="3"/>
        <v>0</v>
      </c>
    </row>
    <row r="202" spans="2:8" x14ac:dyDescent="0.3">
      <c r="B202" s="37"/>
      <c r="C202" s="38"/>
      <c r="D202" s="4" t="s">
        <v>300</v>
      </c>
      <c r="E202" s="5" t="s">
        <v>11</v>
      </c>
      <c r="F202" s="5">
        <v>3</v>
      </c>
      <c r="G202" s="11"/>
      <c r="H202" s="10">
        <f t="shared" si="3"/>
        <v>0</v>
      </c>
    </row>
    <row r="203" spans="2:8" x14ac:dyDescent="0.3">
      <c r="B203" s="37"/>
      <c r="C203" s="38"/>
      <c r="D203" s="4" t="s">
        <v>301</v>
      </c>
      <c r="E203" s="5" t="s">
        <v>11</v>
      </c>
      <c r="F203" s="5">
        <v>3</v>
      </c>
      <c r="G203" s="11"/>
      <c r="H203" s="10">
        <f t="shared" si="3"/>
        <v>0</v>
      </c>
    </row>
    <row r="204" spans="2:8" x14ac:dyDescent="0.3">
      <c r="B204" s="37"/>
      <c r="C204" s="38"/>
      <c r="D204" s="4" t="s">
        <v>302</v>
      </c>
      <c r="E204" s="5" t="s">
        <v>11</v>
      </c>
      <c r="F204" s="5">
        <v>3</v>
      </c>
      <c r="G204" s="11"/>
      <c r="H204" s="10">
        <f t="shared" si="3"/>
        <v>0</v>
      </c>
    </row>
    <row r="205" spans="2:8" x14ac:dyDescent="0.3">
      <c r="B205" s="37"/>
      <c r="C205" s="38"/>
      <c r="D205" s="4" t="s">
        <v>303</v>
      </c>
      <c r="E205" s="5" t="s">
        <v>11</v>
      </c>
      <c r="F205" s="5">
        <v>3</v>
      </c>
      <c r="G205" s="11"/>
      <c r="H205" s="10">
        <f t="shared" si="3"/>
        <v>0</v>
      </c>
    </row>
    <row r="206" spans="2:8" x14ac:dyDescent="0.3">
      <c r="B206" s="37"/>
      <c r="C206" s="38"/>
      <c r="D206" s="2" t="s">
        <v>304</v>
      </c>
      <c r="E206" s="5" t="s">
        <v>11</v>
      </c>
      <c r="F206" s="5">
        <v>3</v>
      </c>
      <c r="G206" s="11"/>
      <c r="H206" s="10">
        <f t="shared" si="3"/>
        <v>0</v>
      </c>
    </row>
    <row r="207" spans="2:8" x14ac:dyDescent="0.3">
      <c r="B207" s="37">
        <v>9</v>
      </c>
      <c r="C207" s="38" t="s">
        <v>305</v>
      </c>
      <c r="D207" s="4" t="s">
        <v>306</v>
      </c>
      <c r="E207" s="5" t="s">
        <v>11</v>
      </c>
      <c r="F207" s="5">
        <v>80</v>
      </c>
      <c r="G207" s="11"/>
      <c r="H207" s="10">
        <f t="shared" si="3"/>
        <v>0</v>
      </c>
    </row>
    <row r="208" spans="2:8" x14ac:dyDescent="0.3">
      <c r="B208" s="37"/>
      <c r="C208" s="38"/>
      <c r="D208" s="4" t="s">
        <v>307</v>
      </c>
      <c r="E208" s="5" t="s">
        <v>11</v>
      </c>
      <c r="F208" s="5">
        <v>80</v>
      </c>
      <c r="G208" s="11"/>
      <c r="H208" s="10">
        <f t="shared" si="3"/>
        <v>0</v>
      </c>
    </row>
    <row r="209" spans="2:8" x14ac:dyDescent="0.3">
      <c r="B209" s="37"/>
      <c r="C209" s="38"/>
      <c r="D209" s="4" t="s">
        <v>308</v>
      </c>
      <c r="E209" s="5" t="s">
        <v>11</v>
      </c>
      <c r="F209" s="5">
        <v>10</v>
      </c>
      <c r="G209" s="11"/>
      <c r="H209" s="10">
        <f t="shared" si="3"/>
        <v>0</v>
      </c>
    </row>
    <row r="210" spans="2:8" x14ac:dyDescent="0.3">
      <c r="B210" s="37"/>
      <c r="C210" s="38"/>
      <c r="D210" s="4" t="s">
        <v>309</v>
      </c>
      <c r="E210" s="5" t="s">
        <v>11</v>
      </c>
      <c r="F210" s="5">
        <v>10</v>
      </c>
      <c r="G210" s="11"/>
      <c r="H210" s="10">
        <f t="shared" si="3"/>
        <v>0</v>
      </c>
    </row>
    <row r="211" spans="2:8" x14ac:dyDescent="0.3">
      <c r="B211" s="37"/>
      <c r="C211" s="38"/>
      <c r="D211" s="4" t="s">
        <v>310</v>
      </c>
      <c r="E211" s="5" t="s">
        <v>11</v>
      </c>
      <c r="F211" s="5">
        <v>10</v>
      </c>
      <c r="G211" s="11"/>
      <c r="H211" s="10">
        <f t="shared" si="3"/>
        <v>0</v>
      </c>
    </row>
    <row r="212" spans="2:8" x14ac:dyDescent="0.3">
      <c r="B212" s="37"/>
      <c r="C212" s="38"/>
      <c r="D212" s="4" t="s">
        <v>311</v>
      </c>
      <c r="E212" s="5" t="s">
        <v>11</v>
      </c>
      <c r="F212" s="5">
        <v>20</v>
      </c>
      <c r="G212" s="11"/>
      <c r="H212" s="10">
        <f t="shared" si="3"/>
        <v>0</v>
      </c>
    </row>
    <row r="213" spans="2:8" x14ac:dyDescent="0.3">
      <c r="B213" s="37"/>
      <c r="C213" s="38"/>
      <c r="D213" s="4" t="s">
        <v>312</v>
      </c>
      <c r="E213" s="5" t="s">
        <v>11</v>
      </c>
      <c r="F213" s="5">
        <v>80</v>
      </c>
      <c r="G213" s="11"/>
      <c r="H213" s="10">
        <f t="shared" si="3"/>
        <v>0</v>
      </c>
    </row>
    <row r="214" spans="2:8" x14ac:dyDescent="0.3">
      <c r="B214" s="37"/>
      <c r="C214" s="38"/>
      <c r="D214" s="4" t="s">
        <v>313</v>
      </c>
      <c r="E214" s="5" t="s">
        <v>11</v>
      </c>
      <c r="F214" s="5">
        <v>100</v>
      </c>
      <c r="G214" s="11"/>
      <c r="H214" s="10">
        <f t="shared" si="3"/>
        <v>0</v>
      </c>
    </row>
    <row r="215" spans="2:8" x14ac:dyDescent="0.3">
      <c r="B215" s="37"/>
      <c r="C215" s="38"/>
      <c r="D215" s="4" t="s">
        <v>314</v>
      </c>
      <c r="E215" s="5" t="s">
        <v>11</v>
      </c>
      <c r="F215" s="5">
        <v>400</v>
      </c>
      <c r="G215" s="11"/>
      <c r="H215" s="10">
        <f t="shared" si="3"/>
        <v>0</v>
      </c>
    </row>
    <row r="216" spans="2:8" x14ac:dyDescent="0.3">
      <c r="B216" s="37"/>
      <c r="C216" s="38"/>
      <c r="D216" s="4" t="s">
        <v>315</v>
      </c>
      <c r="E216" s="5" t="s">
        <v>11</v>
      </c>
      <c r="F216" s="5">
        <v>400</v>
      </c>
      <c r="G216" s="11"/>
      <c r="H216" s="10">
        <f t="shared" si="3"/>
        <v>0</v>
      </c>
    </row>
    <row r="217" spans="2:8" x14ac:dyDescent="0.3">
      <c r="B217" s="37">
        <v>10</v>
      </c>
      <c r="C217" s="38" t="s">
        <v>316</v>
      </c>
      <c r="D217" s="4" t="s">
        <v>317</v>
      </c>
      <c r="E217" s="5" t="s">
        <v>11</v>
      </c>
      <c r="F217" s="5">
        <v>30</v>
      </c>
      <c r="G217" s="11"/>
      <c r="H217" s="10">
        <f t="shared" si="3"/>
        <v>0</v>
      </c>
    </row>
    <row r="218" spans="2:8" x14ac:dyDescent="0.3">
      <c r="B218" s="37"/>
      <c r="C218" s="38"/>
      <c r="D218" s="4" t="s">
        <v>318</v>
      </c>
      <c r="E218" s="5" t="s">
        <v>11</v>
      </c>
      <c r="F218" s="5">
        <v>30</v>
      </c>
      <c r="G218" s="11"/>
      <c r="H218" s="10">
        <f t="shared" si="3"/>
        <v>0</v>
      </c>
    </row>
    <row r="219" spans="2:8" x14ac:dyDescent="0.3">
      <c r="B219" s="37"/>
      <c r="C219" s="38"/>
      <c r="D219" s="4" t="s">
        <v>319</v>
      </c>
      <c r="E219" s="5" t="s">
        <v>11</v>
      </c>
      <c r="F219" s="5">
        <v>30</v>
      </c>
      <c r="G219" s="11"/>
      <c r="H219" s="10">
        <f t="shared" si="3"/>
        <v>0</v>
      </c>
    </row>
    <row r="220" spans="2:8" x14ac:dyDescent="0.3">
      <c r="B220" s="37"/>
      <c r="C220" s="38"/>
      <c r="D220" s="4" t="s">
        <v>320</v>
      </c>
      <c r="E220" s="5" t="s">
        <v>11</v>
      </c>
      <c r="F220" s="5">
        <v>10</v>
      </c>
      <c r="G220" s="11"/>
      <c r="H220" s="10">
        <f t="shared" si="3"/>
        <v>0</v>
      </c>
    </row>
    <row r="221" spans="2:8" x14ac:dyDescent="0.3">
      <c r="B221" s="37"/>
      <c r="C221" s="38"/>
      <c r="D221" s="4" t="s">
        <v>321</v>
      </c>
      <c r="E221" s="5" t="s">
        <v>11</v>
      </c>
      <c r="F221" s="5">
        <v>30</v>
      </c>
      <c r="G221" s="11"/>
      <c r="H221" s="10">
        <f t="shared" si="3"/>
        <v>0</v>
      </c>
    </row>
    <row r="222" spans="2:8" x14ac:dyDescent="0.3">
      <c r="B222" s="37">
        <v>11</v>
      </c>
      <c r="C222" s="38" t="s">
        <v>322</v>
      </c>
      <c r="D222" s="4" t="s">
        <v>323</v>
      </c>
      <c r="E222" s="5" t="s">
        <v>11</v>
      </c>
      <c r="F222" s="5">
        <v>30</v>
      </c>
      <c r="G222" s="11"/>
      <c r="H222" s="10">
        <f t="shared" si="3"/>
        <v>0</v>
      </c>
    </row>
    <row r="223" spans="2:8" x14ac:dyDescent="0.3">
      <c r="B223" s="37"/>
      <c r="C223" s="38"/>
      <c r="D223" s="4" t="s">
        <v>324</v>
      </c>
      <c r="E223" s="5" t="s">
        <v>11</v>
      </c>
      <c r="F223" s="5">
        <v>30</v>
      </c>
      <c r="G223" s="11"/>
      <c r="H223" s="10">
        <f t="shared" si="3"/>
        <v>0</v>
      </c>
    </row>
    <row r="224" spans="2:8" x14ac:dyDescent="0.3">
      <c r="B224" s="37"/>
      <c r="C224" s="38"/>
      <c r="D224" s="4" t="s">
        <v>325</v>
      </c>
      <c r="E224" s="5" t="s">
        <v>11</v>
      </c>
      <c r="F224" s="5">
        <v>30</v>
      </c>
      <c r="G224" s="11"/>
      <c r="H224" s="10">
        <f t="shared" si="3"/>
        <v>0</v>
      </c>
    </row>
    <row r="225" spans="2:8" x14ac:dyDescent="0.3">
      <c r="B225" s="37">
        <v>12</v>
      </c>
      <c r="C225" s="38" t="s">
        <v>326</v>
      </c>
      <c r="D225" s="4" t="s">
        <v>327</v>
      </c>
      <c r="E225" s="5" t="s">
        <v>11</v>
      </c>
      <c r="F225" s="5">
        <v>20</v>
      </c>
      <c r="G225" s="11"/>
      <c r="H225" s="10">
        <f t="shared" si="3"/>
        <v>0</v>
      </c>
    </row>
    <row r="226" spans="2:8" x14ac:dyDescent="0.3">
      <c r="B226" s="37"/>
      <c r="C226" s="38"/>
      <c r="D226" s="4" t="s">
        <v>328</v>
      </c>
      <c r="E226" s="5" t="s">
        <v>11</v>
      </c>
      <c r="F226" s="5">
        <v>50</v>
      </c>
      <c r="G226" s="11"/>
      <c r="H226" s="10">
        <f t="shared" si="3"/>
        <v>0</v>
      </c>
    </row>
    <row r="227" spans="2:8" x14ac:dyDescent="0.3">
      <c r="B227" s="37"/>
      <c r="C227" s="38"/>
      <c r="D227" s="4" t="s">
        <v>329</v>
      </c>
      <c r="E227" s="5" t="s">
        <v>11</v>
      </c>
      <c r="F227" s="5">
        <v>10</v>
      </c>
      <c r="G227" s="11"/>
      <c r="H227" s="10">
        <f t="shared" si="3"/>
        <v>0</v>
      </c>
    </row>
    <row r="228" spans="2:8" x14ac:dyDescent="0.3">
      <c r="B228" s="37"/>
      <c r="C228" s="38"/>
      <c r="D228" s="4" t="s">
        <v>330</v>
      </c>
      <c r="E228" s="5" t="s">
        <v>11</v>
      </c>
      <c r="F228" s="5">
        <v>40</v>
      </c>
      <c r="G228" s="11"/>
      <c r="H228" s="10">
        <f t="shared" si="3"/>
        <v>0</v>
      </c>
    </row>
    <row r="229" spans="2:8" x14ac:dyDescent="0.3">
      <c r="B229" s="37"/>
      <c r="C229" s="38"/>
      <c r="D229" s="4" t="s">
        <v>331</v>
      </c>
      <c r="E229" s="5" t="s">
        <v>11</v>
      </c>
      <c r="F229" s="5">
        <v>20</v>
      </c>
      <c r="G229" s="11"/>
      <c r="H229" s="10">
        <f t="shared" si="3"/>
        <v>0</v>
      </c>
    </row>
    <row r="230" spans="2:8" x14ac:dyDescent="0.3">
      <c r="B230" s="37"/>
      <c r="C230" s="38"/>
      <c r="D230" s="4" t="s">
        <v>332</v>
      </c>
      <c r="E230" s="5" t="s">
        <v>11</v>
      </c>
      <c r="F230" s="5">
        <v>5</v>
      </c>
      <c r="G230" s="11"/>
      <c r="H230" s="10">
        <f t="shared" si="3"/>
        <v>0</v>
      </c>
    </row>
    <row r="231" spans="2:8" x14ac:dyDescent="0.3">
      <c r="B231" s="37">
        <v>13</v>
      </c>
      <c r="C231" s="38" t="s">
        <v>333</v>
      </c>
      <c r="D231" s="4" t="s">
        <v>334</v>
      </c>
      <c r="E231" s="5" t="s">
        <v>11</v>
      </c>
      <c r="F231" s="5">
        <v>50</v>
      </c>
      <c r="G231" s="11"/>
      <c r="H231" s="10">
        <f t="shared" si="3"/>
        <v>0</v>
      </c>
    </row>
    <row r="232" spans="2:8" x14ac:dyDescent="0.3">
      <c r="B232" s="37"/>
      <c r="C232" s="38"/>
      <c r="D232" s="4" t="s">
        <v>335</v>
      </c>
      <c r="E232" s="5" t="s">
        <v>11</v>
      </c>
      <c r="F232" s="5">
        <v>5</v>
      </c>
      <c r="G232" s="11"/>
      <c r="H232" s="10">
        <f t="shared" si="3"/>
        <v>0</v>
      </c>
    </row>
    <row r="233" spans="2:8" x14ac:dyDescent="0.3">
      <c r="B233" s="8">
        <v>14</v>
      </c>
      <c r="C233" s="4" t="s">
        <v>336</v>
      </c>
      <c r="D233" s="4" t="s">
        <v>337</v>
      </c>
      <c r="E233" s="5" t="s">
        <v>11</v>
      </c>
      <c r="F233" s="5">
        <v>4</v>
      </c>
      <c r="G233" s="11"/>
      <c r="H233" s="10">
        <f t="shared" si="3"/>
        <v>0</v>
      </c>
    </row>
    <row r="234" spans="2:8" x14ac:dyDescent="0.3">
      <c r="B234" s="8">
        <v>15</v>
      </c>
      <c r="C234" s="4" t="s">
        <v>338</v>
      </c>
      <c r="D234" s="4" t="s">
        <v>339</v>
      </c>
      <c r="E234" s="5" t="s">
        <v>11</v>
      </c>
      <c r="F234" s="5">
        <v>2</v>
      </c>
      <c r="G234" s="11"/>
      <c r="H234" s="10">
        <f t="shared" si="3"/>
        <v>0</v>
      </c>
    </row>
    <row r="235" spans="2:8" x14ac:dyDescent="0.3">
      <c r="B235" s="37">
        <v>16</v>
      </c>
      <c r="C235" s="38" t="s">
        <v>340</v>
      </c>
      <c r="D235" s="4" t="s">
        <v>341</v>
      </c>
      <c r="E235" s="5" t="s">
        <v>11</v>
      </c>
      <c r="F235" s="5">
        <v>5</v>
      </c>
      <c r="G235" s="11"/>
      <c r="H235" s="10">
        <f t="shared" si="3"/>
        <v>0</v>
      </c>
    </row>
    <row r="236" spans="2:8" x14ac:dyDescent="0.3">
      <c r="B236" s="37"/>
      <c r="C236" s="38"/>
      <c r="D236" s="4" t="s">
        <v>342</v>
      </c>
      <c r="E236" s="5" t="s">
        <v>11</v>
      </c>
      <c r="F236" s="5">
        <v>2</v>
      </c>
      <c r="G236" s="11"/>
      <c r="H236" s="10">
        <f t="shared" si="3"/>
        <v>0</v>
      </c>
    </row>
    <row r="237" spans="2:8" ht="27.6" x14ac:dyDescent="0.3">
      <c r="B237" s="37"/>
      <c r="C237" s="38"/>
      <c r="D237" s="4" t="s">
        <v>343</v>
      </c>
      <c r="E237" s="5" t="s">
        <v>11</v>
      </c>
      <c r="F237" s="5">
        <v>2</v>
      </c>
      <c r="G237" s="11"/>
      <c r="H237" s="10">
        <f t="shared" si="3"/>
        <v>0</v>
      </c>
    </row>
    <row r="238" spans="2:8" x14ac:dyDescent="0.3">
      <c r="B238" s="37">
        <v>17</v>
      </c>
      <c r="C238" s="38" t="s">
        <v>344</v>
      </c>
      <c r="D238" s="4" t="s">
        <v>345</v>
      </c>
      <c r="E238" s="5" t="s">
        <v>346</v>
      </c>
      <c r="F238" s="5">
        <v>1</v>
      </c>
      <c r="G238" s="11"/>
      <c r="H238" s="10">
        <f t="shared" si="3"/>
        <v>0</v>
      </c>
    </row>
    <row r="239" spans="2:8" x14ac:dyDescent="0.3">
      <c r="B239" s="37"/>
      <c r="C239" s="38"/>
      <c r="D239" s="4" t="s">
        <v>347</v>
      </c>
      <c r="E239" s="5" t="s">
        <v>11</v>
      </c>
      <c r="F239" s="5">
        <v>5</v>
      </c>
      <c r="G239" s="11"/>
      <c r="H239" s="10">
        <f t="shared" si="3"/>
        <v>0</v>
      </c>
    </row>
    <row r="240" spans="2:8" x14ac:dyDescent="0.3">
      <c r="B240" s="37">
        <v>18</v>
      </c>
      <c r="C240" s="38" t="s">
        <v>348</v>
      </c>
      <c r="D240" s="4" t="s">
        <v>349</v>
      </c>
      <c r="E240" s="5" t="s">
        <v>350</v>
      </c>
      <c r="F240" s="5">
        <v>2</v>
      </c>
      <c r="G240" s="11"/>
      <c r="H240" s="10">
        <f t="shared" si="3"/>
        <v>0</v>
      </c>
    </row>
    <row r="241" spans="2:8" x14ac:dyDescent="0.3">
      <c r="B241" s="37"/>
      <c r="C241" s="38"/>
      <c r="D241" s="4" t="s">
        <v>351</v>
      </c>
      <c r="E241" s="5" t="s">
        <v>350</v>
      </c>
      <c r="F241" s="5">
        <v>2</v>
      </c>
      <c r="G241" s="11"/>
      <c r="H241" s="10">
        <f t="shared" si="3"/>
        <v>0</v>
      </c>
    </row>
    <row r="242" spans="2:8" ht="69" x14ac:dyDescent="0.3">
      <c r="B242" s="8">
        <v>19</v>
      </c>
      <c r="C242" s="4" t="s">
        <v>67</v>
      </c>
      <c r="D242" s="4" t="s">
        <v>352</v>
      </c>
      <c r="E242" s="5" t="s">
        <v>11</v>
      </c>
      <c r="F242" s="5">
        <v>1</v>
      </c>
      <c r="G242" s="11"/>
      <c r="H242" s="10">
        <f t="shared" si="3"/>
        <v>0</v>
      </c>
    </row>
    <row r="243" spans="2:8" x14ac:dyDescent="0.3">
      <c r="B243" s="37">
        <v>20</v>
      </c>
      <c r="C243" s="38" t="s">
        <v>353</v>
      </c>
      <c r="D243" s="4" t="s">
        <v>354</v>
      </c>
      <c r="E243" s="5" t="s">
        <v>11</v>
      </c>
      <c r="F243" s="5">
        <v>20</v>
      </c>
      <c r="G243" s="11"/>
      <c r="H243" s="10">
        <f t="shared" si="3"/>
        <v>0</v>
      </c>
    </row>
    <row r="244" spans="2:8" x14ac:dyDescent="0.3">
      <c r="B244" s="37"/>
      <c r="C244" s="38"/>
      <c r="D244" s="4" t="s">
        <v>355</v>
      </c>
      <c r="E244" s="5" t="s">
        <v>11</v>
      </c>
      <c r="F244" s="5">
        <v>10</v>
      </c>
      <c r="G244" s="11"/>
      <c r="H244" s="10">
        <f t="shared" si="3"/>
        <v>0</v>
      </c>
    </row>
    <row r="245" spans="2:8" x14ac:dyDescent="0.3">
      <c r="B245" s="37">
        <v>21</v>
      </c>
      <c r="C245" s="38" t="s">
        <v>356</v>
      </c>
      <c r="D245" s="4" t="s">
        <v>357</v>
      </c>
      <c r="E245" s="5" t="s">
        <v>350</v>
      </c>
      <c r="F245" s="5">
        <v>4</v>
      </c>
      <c r="G245" s="11"/>
      <c r="H245" s="10">
        <f t="shared" si="3"/>
        <v>0</v>
      </c>
    </row>
    <row r="246" spans="2:8" x14ac:dyDescent="0.3">
      <c r="B246" s="37"/>
      <c r="C246" s="38"/>
      <c r="D246" s="4" t="s">
        <v>358</v>
      </c>
      <c r="E246" s="5" t="s">
        <v>350</v>
      </c>
      <c r="F246" s="5">
        <v>4</v>
      </c>
      <c r="G246" s="11"/>
      <c r="H246" s="10">
        <f t="shared" si="3"/>
        <v>0</v>
      </c>
    </row>
    <row r="247" spans="2:8" x14ac:dyDescent="0.3">
      <c r="B247" s="37"/>
      <c r="C247" s="38"/>
      <c r="D247" s="4" t="s">
        <v>359</v>
      </c>
      <c r="E247" s="5" t="s">
        <v>360</v>
      </c>
      <c r="F247" s="5">
        <v>4</v>
      </c>
      <c r="G247" s="11"/>
      <c r="H247" s="10">
        <f t="shared" si="3"/>
        <v>0</v>
      </c>
    </row>
    <row r="248" spans="2:8" x14ac:dyDescent="0.3">
      <c r="B248" s="37"/>
      <c r="C248" s="38"/>
      <c r="D248" s="4" t="s">
        <v>361</v>
      </c>
      <c r="E248" s="5" t="s">
        <v>350</v>
      </c>
      <c r="F248" s="5">
        <v>4</v>
      </c>
      <c r="G248" s="11"/>
      <c r="H248" s="10">
        <f t="shared" si="3"/>
        <v>0</v>
      </c>
    </row>
    <row r="249" spans="2:8" x14ac:dyDescent="0.3">
      <c r="B249" s="37"/>
      <c r="C249" s="38"/>
      <c r="D249" s="4" t="s">
        <v>362</v>
      </c>
      <c r="E249" s="5" t="s">
        <v>350</v>
      </c>
      <c r="F249" s="5">
        <v>4</v>
      </c>
      <c r="G249" s="11"/>
      <c r="H249" s="10">
        <f t="shared" si="3"/>
        <v>0</v>
      </c>
    </row>
    <row r="250" spans="2:8" x14ac:dyDescent="0.3">
      <c r="B250" s="37"/>
      <c r="C250" s="38"/>
      <c r="D250" s="4" t="s">
        <v>363</v>
      </c>
      <c r="E250" s="5" t="s">
        <v>350</v>
      </c>
      <c r="F250" s="5">
        <v>4</v>
      </c>
      <c r="G250" s="11"/>
      <c r="H250" s="10">
        <f t="shared" si="3"/>
        <v>0</v>
      </c>
    </row>
    <row r="251" spans="2:8" x14ac:dyDescent="0.3">
      <c r="B251" s="37"/>
      <c r="C251" s="38"/>
      <c r="D251" s="4" t="s">
        <v>364</v>
      </c>
      <c r="E251" s="5" t="s">
        <v>365</v>
      </c>
      <c r="F251" s="5">
        <v>4</v>
      </c>
      <c r="G251" s="11"/>
      <c r="H251" s="10">
        <f t="shared" si="3"/>
        <v>0</v>
      </c>
    </row>
    <row r="252" spans="2:8" x14ac:dyDescent="0.3">
      <c r="B252" s="37"/>
      <c r="C252" s="38"/>
      <c r="D252" s="4" t="s">
        <v>366</v>
      </c>
      <c r="E252" s="5" t="s">
        <v>350</v>
      </c>
      <c r="F252" s="5">
        <v>2</v>
      </c>
      <c r="G252" s="11"/>
      <c r="H252" s="10">
        <f t="shared" si="3"/>
        <v>0</v>
      </c>
    </row>
    <row r="253" spans="2:8" x14ac:dyDescent="0.3">
      <c r="B253" s="37">
        <v>22</v>
      </c>
      <c r="C253" s="38" t="s">
        <v>367</v>
      </c>
      <c r="D253" s="4" t="s">
        <v>368</v>
      </c>
      <c r="E253" s="5" t="s">
        <v>350</v>
      </c>
      <c r="F253" s="5">
        <v>6</v>
      </c>
      <c r="G253" s="11"/>
      <c r="H253" s="10">
        <f t="shared" si="3"/>
        <v>0</v>
      </c>
    </row>
    <row r="254" spans="2:8" x14ac:dyDescent="0.3">
      <c r="B254" s="37"/>
      <c r="C254" s="38"/>
      <c r="D254" s="4" t="s">
        <v>369</v>
      </c>
      <c r="E254" s="5" t="s">
        <v>11</v>
      </c>
      <c r="F254" s="5">
        <v>20</v>
      </c>
      <c r="G254" s="11"/>
      <c r="H254" s="10">
        <f t="shared" si="3"/>
        <v>0</v>
      </c>
    </row>
    <row r="255" spans="2:8" x14ac:dyDescent="0.3">
      <c r="B255" s="37">
        <v>23</v>
      </c>
      <c r="C255" s="38" t="s">
        <v>370</v>
      </c>
      <c r="D255" s="4" t="s">
        <v>371</v>
      </c>
      <c r="E255" s="5" t="s">
        <v>350</v>
      </c>
      <c r="F255" s="5">
        <v>2</v>
      </c>
      <c r="G255" s="11"/>
      <c r="H255" s="10">
        <f t="shared" si="3"/>
        <v>0</v>
      </c>
    </row>
    <row r="256" spans="2:8" x14ac:dyDescent="0.3">
      <c r="B256" s="37"/>
      <c r="C256" s="38"/>
      <c r="D256" s="4" t="s">
        <v>372</v>
      </c>
      <c r="E256" s="5" t="s">
        <v>350</v>
      </c>
      <c r="F256" s="5">
        <v>2</v>
      </c>
      <c r="G256" s="11"/>
      <c r="H256" s="10">
        <f t="shared" si="3"/>
        <v>0</v>
      </c>
    </row>
    <row r="257" spans="2:8" x14ac:dyDescent="0.3">
      <c r="B257" s="8">
        <v>24</v>
      </c>
      <c r="C257" s="4" t="s">
        <v>373</v>
      </c>
      <c r="D257" s="4" t="s">
        <v>374</v>
      </c>
      <c r="E257" s="5" t="s">
        <v>11</v>
      </c>
      <c r="F257" s="5">
        <v>20</v>
      </c>
      <c r="G257" s="11"/>
      <c r="H257" s="10">
        <f t="shared" si="3"/>
        <v>0</v>
      </c>
    </row>
    <row r="258" spans="2:8" x14ac:dyDescent="0.3">
      <c r="B258" s="37">
        <v>25</v>
      </c>
      <c r="C258" s="38" t="s">
        <v>375</v>
      </c>
      <c r="D258" s="4" t="s">
        <v>376</v>
      </c>
      <c r="E258" s="5" t="s">
        <v>350</v>
      </c>
      <c r="F258" s="5">
        <v>4</v>
      </c>
      <c r="G258" s="11"/>
      <c r="H258" s="10">
        <f t="shared" si="3"/>
        <v>0</v>
      </c>
    </row>
    <row r="259" spans="2:8" x14ac:dyDescent="0.3">
      <c r="B259" s="37"/>
      <c r="C259" s="38"/>
      <c r="D259" s="4" t="s">
        <v>377</v>
      </c>
      <c r="E259" s="5" t="s">
        <v>350</v>
      </c>
      <c r="F259" s="5">
        <v>4</v>
      </c>
      <c r="G259" s="11"/>
      <c r="H259" s="10">
        <f t="shared" si="3"/>
        <v>0</v>
      </c>
    </row>
    <row r="260" spans="2:8" x14ac:dyDescent="0.3">
      <c r="B260" s="37"/>
      <c r="C260" s="38"/>
      <c r="D260" s="4" t="s">
        <v>378</v>
      </c>
      <c r="E260" s="5" t="s">
        <v>350</v>
      </c>
      <c r="F260" s="5">
        <v>4</v>
      </c>
      <c r="G260" s="11"/>
      <c r="H260" s="10">
        <f t="shared" si="3"/>
        <v>0</v>
      </c>
    </row>
    <row r="261" spans="2:8" x14ac:dyDescent="0.3">
      <c r="B261" s="37"/>
      <c r="C261" s="38"/>
      <c r="D261" s="4" t="s">
        <v>379</v>
      </c>
      <c r="E261" s="5" t="s">
        <v>350</v>
      </c>
      <c r="F261" s="5">
        <v>4</v>
      </c>
      <c r="G261" s="11"/>
      <c r="H261" s="10">
        <f t="shared" si="3"/>
        <v>0</v>
      </c>
    </row>
    <row r="262" spans="2:8" x14ac:dyDescent="0.3">
      <c r="B262" s="37"/>
      <c r="C262" s="38"/>
      <c r="D262" s="4" t="s">
        <v>380</v>
      </c>
      <c r="E262" s="5" t="s">
        <v>350</v>
      </c>
      <c r="F262" s="5">
        <v>4</v>
      </c>
      <c r="G262" s="11"/>
      <c r="H262" s="10">
        <f t="shared" ref="H262:H325" si="4">F262*G262</f>
        <v>0</v>
      </c>
    </row>
    <row r="263" spans="2:8" x14ac:dyDescent="0.3">
      <c r="B263" s="37">
        <v>26</v>
      </c>
      <c r="C263" s="38" t="s">
        <v>381</v>
      </c>
      <c r="D263" s="4" t="s">
        <v>382</v>
      </c>
      <c r="E263" s="5" t="s">
        <v>350</v>
      </c>
      <c r="F263" s="5">
        <v>6</v>
      </c>
      <c r="G263" s="11"/>
      <c r="H263" s="10">
        <f t="shared" si="4"/>
        <v>0</v>
      </c>
    </row>
    <row r="264" spans="2:8" x14ac:dyDescent="0.3">
      <c r="B264" s="37"/>
      <c r="C264" s="38"/>
      <c r="D264" s="4" t="s">
        <v>383</v>
      </c>
      <c r="E264" s="5" t="s">
        <v>259</v>
      </c>
      <c r="F264" s="5">
        <v>8</v>
      </c>
      <c r="G264" s="11"/>
      <c r="H264" s="10">
        <f t="shared" si="4"/>
        <v>0</v>
      </c>
    </row>
    <row r="265" spans="2:8" x14ac:dyDescent="0.3">
      <c r="B265" s="37"/>
      <c r="C265" s="38"/>
      <c r="D265" s="4" t="s">
        <v>384</v>
      </c>
      <c r="E265" s="5" t="s">
        <v>259</v>
      </c>
      <c r="F265" s="5">
        <v>4</v>
      </c>
      <c r="G265" s="11"/>
      <c r="H265" s="10">
        <f t="shared" si="4"/>
        <v>0</v>
      </c>
    </row>
    <row r="266" spans="2:8" x14ac:dyDescent="0.3">
      <c r="B266" s="8">
        <v>27</v>
      </c>
      <c r="C266" s="4" t="s">
        <v>385</v>
      </c>
      <c r="D266" s="4" t="s">
        <v>386</v>
      </c>
      <c r="E266" s="5" t="s">
        <v>11</v>
      </c>
      <c r="F266" s="5">
        <v>2</v>
      </c>
      <c r="G266" s="11"/>
      <c r="H266" s="10">
        <f t="shared" si="4"/>
        <v>0</v>
      </c>
    </row>
    <row r="267" spans="2:8" x14ac:dyDescent="0.3">
      <c r="B267" s="8">
        <v>28</v>
      </c>
      <c r="C267" s="4" t="s">
        <v>387</v>
      </c>
      <c r="D267" s="4" t="s">
        <v>388</v>
      </c>
      <c r="E267" s="5" t="s">
        <v>11</v>
      </c>
      <c r="F267" s="5">
        <v>10</v>
      </c>
      <c r="G267" s="11"/>
      <c r="H267" s="10">
        <f t="shared" si="4"/>
        <v>0</v>
      </c>
    </row>
    <row r="268" spans="2:8" x14ac:dyDescent="0.3">
      <c r="B268" s="37">
        <v>29</v>
      </c>
      <c r="C268" s="38" t="s">
        <v>389</v>
      </c>
      <c r="D268" s="4" t="s">
        <v>390</v>
      </c>
      <c r="E268" s="5" t="s">
        <v>11</v>
      </c>
      <c r="F268" s="5">
        <v>14</v>
      </c>
      <c r="G268" s="11"/>
      <c r="H268" s="10">
        <f t="shared" si="4"/>
        <v>0</v>
      </c>
    </row>
    <row r="269" spans="2:8" x14ac:dyDescent="0.3">
      <c r="B269" s="37"/>
      <c r="C269" s="38"/>
      <c r="D269" s="4" t="s">
        <v>391</v>
      </c>
      <c r="E269" s="5" t="s">
        <v>11</v>
      </c>
      <c r="F269" s="5">
        <v>4</v>
      </c>
      <c r="G269" s="11"/>
      <c r="H269" s="10">
        <f t="shared" si="4"/>
        <v>0</v>
      </c>
    </row>
    <row r="270" spans="2:8" x14ac:dyDescent="0.3">
      <c r="B270" s="37"/>
      <c r="C270" s="38"/>
      <c r="D270" s="4" t="s">
        <v>392</v>
      </c>
      <c r="E270" s="5" t="s">
        <v>11</v>
      </c>
      <c r="F270" s="5">
        <v>6</v>
      </c>
      <c r="G270" s="11"/>
      <c r="H270" s="10">
        <f t="shared" si="4"/>
        <v>0</v>
      </c>
    </row>
    <row r="271" spans="2:8" x14ac:dyDescent="0.3">
      <c r="B271" s="37">
        <v>30</v>
      </c>
      <c r="C271" s="38" t="s">
        <v>393</v>
      </c>
      <c r="D271" s="4" t="s">
        <v>394</v>
      </c>
      <c r="E271" s="5" t="s">
        <v>11</v>
      </c>
      <c r="F271" s="5">
        <v>30</v>
      </c>
      <c r="G271" s="11"/>
      <c r="H271" s="10">
        <f t="shared" si="4"/>
        <v>0</v>
      </c>
    </row>
    <row r="272" spans="2:8" x14ac:dyDescent="0.3">
      <c r="B272" s="37"/>
      <c r="C272" s="38"/>
      <c r="D272" s="4" t="s">
        <v>183</v>
      </c>
      <c r="E272" s="5" t="s">
        <v>11</v>
      </c>
      <c r="F272" s="5">
        <v>8</v>
      </c>
      <c r="G272" s="11"/>
      <c r="H272" s="10">
        <f t="shared" si="4"/>
        <v>0</v>
      </c>
    </row>
    <row r="273" spans="2:8" x14ac:dyDescent="0.3">
      <c r="B273" s="37">
        <v>31</v>
      </c>
      <c r="C273" s="38" t="s">
        <v>395</v>
      </c>
      <c r="D273" s="4" t="s">
        <v>396</v>
      </c>
      <c r="E273" s="5" t="s">
        <v>397</v>
      </c>
      <c r="F273" s="5">
        <v>200</v>
      </c>
      <c r="G273" s="11"/>
      <c r="H273" s="10">
        <f t="shared" si="4"/>
        <v>0</v>
      </c>
    </row>
    <row r="274" spans="2:8" x14ac:dyDescent="0.3">
      <c r="B274" s="37"/>
      <c r="C274" s="38"/>
      <c r="D274" s="4" t="s">
        <v>398</v>
      </c>
      <c r="E274" s="5" t="s">
        <v>397</v>
      </c>
      <c r="F274" s="5">
        <v>300</v>
      </c>
      <c r="G274" s="11"/>
      <c r="H274" s="10">
        <f t="shared" si="4"/>
        <v>0</v>
      </c>
    </row>
    <row r="275" spans="2:8" x14ac:dyDescent="0.3">
      <c r="B275" s="37"/>
      <c r="C275" s="38"/>
      <c r="D275" s="4" t="s">
        <v>399</v>
      </c>
      <c r="E275" s="5" t="s">
        <v>397</v>
      </c>
      <c r="F275" s="5">
        <v>300</v>
      </c>
      <c r="G275" s="11"/>
      <c r="H275" s="10">
        <f t="shared" si="4"/>
        <v>0</v>
      </c>
    </row>
    <row r="276" spans="2:8" x14ac:dyDescent="0.3">
      <c r="B276" s="8">
        <v>32</v>
      </c>
      <c r="C276" s="2" t="s">
        <v>400</v>
      </c>
      <c r="D276" s="4" t="s">
        <v>401</v>
      </c>
      <c r="E276" s="5" t="s">
        <v>397</v>
      </c>
      <c r="F276" s="5">
        <v>20</v>
      </c>
      <c r="G276" s="11"/>
      <c r="H276" s="10">
        <f t="shared" si="4"/>
        <v>0</v>
      </c>
    </row>
    <row r="277" spans="2:8" ht="41.4" x14ac:dyDescent="0.3">
      <c r="B277" s="8">
        <v>33</v>
      </c>
      <c r="C277" s="4" t="s">
        <v>402</v>
      </c>
      <c r="D277" s="4" t="s">
        <v>403</v>
      </c>
      <c r="E277" s="5" t="s">
        <v>11</v>
      </c>
      <c r="F277" s="5">
        <v>100</v>
      </c>
      <c r="G277" s="11"/>
      <c r="H277" s="10">
        <f t="shared" si="4"/>
        <v>0</v>
      </c>
    </row>
    <row r="278" spans="2:8" x14ac:dyDescent="0.3">
      <c r="B278" s="37">
        <v>34</v>
      </c>
      <c r="C278" s="38" t="s">
        <v>404</v>
      </c>
      <c r="D278" s="4" t="s">
        <v>405</v>
      </c>
      <c r="E278" s="18" t="s">
        <v>11</v>
      </c>
      <c r="F278" s="5">
        <v>5</v>
      </c>
      <c r="G278" s="11"/>
      <c r="H278" s="10">
        <f t="shared" si="4"/>
        <v>0</v>
      </c>
    </row>
    <row r="279" spans="2:8" x14ac:dyDescent="0.3">
      <c r="B279" s="37"/>
      <c r="C279" s="38"/>
      <c r="D279" s="4" t="s">
        <v>406</v>
      </c>
      <c r="E279" s="5" t="s">
        <v>11</v>
      </c>
      <c r="F279" s="5">
        <v>3</v>
      </c>
      <c r="G279" s="11"/>
      <c r="H279" s="10">
        <f t="shared" si="4"/>
        <v>0</v>
      </c>
    </row>
    <row r="280" spans="2:8" x14ac:dyDescent="0.3">
      <c r="B280" s="8">
        <v>35</v>
      </c>
      <c r="C280" s="4" t="s">
        <v>407</v>
      </c>
      <c r="D280" s="4" t="s">
        <v>408</v>
      </c>
      <c r="E280" s="5" t="s">
        <v>397</v>
      </c>
      <c r="F280" s="5">
        <v>300</v>
      </c>
      <c r="G280" s="11"/>
      <c r="H280" s="10">
        <f t="shared" si="4"/>
        <v>0</v>
      </c>
    </row>
    <row r="281" spans="2:8" x14ac:dyDescent="0.3">
      <c r="B281" s="37">
        <v>36</v>
      </c>
      <c r="C281" s="38" t="s">
        <v>409</v>
      </c>
      <c r="D281" s="4" t="s">
        <v>410</v>
      </c>
      <c r="E281" s="5" t="s">
        <v>11</v>
      </c>
      <c r="F281" s="5">
        <v>5</v>
      </c>
      <c r="G281" s="11"/>
      <c r="H281" s="10">
        <f t="shared" si="4"/>
        <v>0</v>
      </c>
    </row>
    <row r="282" spans="2:8" ht="41.4" x14ac:dyDescent="0.3">
      <c r="B282" s="37"/>
      <c r="C282" s="38"/>
      <c r="D282" s="4" t="s">
        <v>411</v>
      </c>
      <c r="E282" s="5" t="s">
        <v>11</v>
      </c>
      <c r="F282" s="5">
        <v>5</v>
      </c>
      <c r="G282" s="11"/>
      <c r="H282" s="10">
        <f t="shared" si="4"/>
        <v>0</v>
      </c>
    </row>
    <row r="283" spans="2:8" x14ac:dyDescent="0.3">
      <c r="B283" s="8">
        <v>37</v>
      </c>
      <c r="C283" s="4" t="s">
        <v>412</v>
      </c>
      <c r="D283" s="4" t="s">
        <v>413</v>
      </c>
      <c r="E283" s="5" t="s">
        <v>11</v>
      </c>
      <c r="F283" s="5">
        <v>4</v>
      </c>
      <c r="G283" s="11"/>
      <c r="H283" s="10">
        <f t="shared" si="4"/>
        <v>0</v>
      </c>
    </row>
    <row r="284" spans="2:8" x14ac:dyDescent="0.3">
      <c r="B284" s="8">
        <v>38</v>
      </c>
      <c r="C284" s="4" t="s">
        <v>414</v>
      </c>
      <c r="D284" s="4" t="s">
        <v>415</v>
      </c>
      <c r="E284" s="5" t="s">
        <v>11</v>
      </c>
      <c r="F284" s="5">
        <v>50</v>
      </c>
      <c r="G284" s="11"/>
      <c r="H284" s="10">
        <f t="shared" si="4"/>
        <v>0</v>
      </c>
    </row>
    <row r="285" spans="2:8" x14ac:dyDescent="0.3">
      <c r="B285" s="8">
        <v>39</v>
      </c>
      <c r="C285" s="4" t="s">
        <v>416</v>
      </c>
      <c r="D285" s="4" t="s">
        <v>417</v>
      </c>
      <c r="E285" s="5" t="s">
        <v>11</v>
      </c>
      <c r="F285" s="5">
        <v>300</v>
      </c>
      <c r="G285" s="11"/>
      <c r="H285" s="10">
        <f t="shared" si="4"/>
        <v>0</v>
      </c>
    </row>
    <row r="286" spans="2:8" x14ac:dyDescent="0.3">
      <c r="B286" s="8">
        <v>40</v>
      </c>
      <c r="C286" s="4" t="s">
        <v>418</v>
      </c>
      <c r="D286" s="4" t="s">
        <v>419</v>
      </c>
      <c r="E286" s="5" t="s">
        <v>11</v>
      </c>
      <c r="F286" s="5">
        <v>9000</v>
      </c>
      <c r="G286" s="11"/>
      <c r="H286" s="10">
        <f t="shared" si="4"/>
        <v>0</v>
      </c>
    </row>
    <row r="287" spans="2:8" x14ac:dyDescent="0.3">
      <c r="B287" s="37">
        <v>41</v>
      </c>
      <c r="C287" s="38" t="s">
        <v>420</v>
      </c>
      <c r="D287" s="4" t="s">
        <v>421</v>
      </c>
      <c r="E287" s="5" t="s">
        <v>11</v>
      </c>
      <c r="F287" s="5">
        <v>40</v>
      </c>
      <c r="G287" s="11"/>
      <c r="H287" s="10">
        <f t="shared" si="4"/>
        <v>0</v>
      </c>
    </row>
    <row r="288" spans="2:8" x14ac:dyDescent="0.3">
      <c r="B288" s="37"/>
      <c r="C288" s="38"/>
      <c r="D288" s="4" t="s">
        <v>422</v>
      </c>
      <c r="E288" s="5" t="s">
        <v>11</v>
      </c>
      <c r="F288" s="5">
        <v>20</v>
      </c>
      <c r="G288" s="11"/>
      <c r="H288" s="10">
        <f t="shared" si="4"/>
        <v>0</v>
      </c>
    </row>
    <row r="289" spans="2:8" x14ac:dyDescent="0.3">
      <c r="B289" s="8">
        <v>42</v>
      </c>
      <c r="C289" s="4" t="s">
        <v>423</v>
      </c>
      <c r="D289" s="4" t="s">
        <v>424</v>
      </c>
      <c r="E289" s="5" t="s">
        <v>11</v>
      </c>
      <c r="F289" s="5">
        <v>2</v>
      </c>
      <c r="G289" s="11"/>
      <c r="H289" s="10">
        <f t="shared" si="4"/>
        <v>0</v>
      </c>
    </row>
    <row r="290" spans="2:8" x14ac:dyDescent="0.3">
      <c r="B290" s="8">
        <v>43</v>
      </c>
      <c r="C290" s="4" t="s">
        <v>425</v>
      </c>
      <c r="D290" s="4" t="s">
        <v>426</v>
      </c>
      <c r="E290" s="5" t="s">
        <v>11</v>
      </c>
      <c r="F290" s="5">
        <v>2</v>
      </c>
      <c r="G290" s="11"/>
      <c r="H290" s="10">
        <f t="shared" si="4"/>
        <v>0</v>
      </c>
    </row>
    <row r="291" spans="2:8" x14ac:dyDescent="0.3">
      <c r="B291" s="8">
        <v>44</v>
      </c>
      <c r="C291" s="4" t="s">
        <v>427</v>
      </c>
      <c r="D291" s="4" t="s">
        <v>428</v>
      </c>
      <c r="E291" s="5" t="s">
        <v>11</v>
      </c>
      <c r="F291" s="5">
        <v>2</v>
      </c>
      <c r="G291" s="11"/>
      <c r="H291" s="10">
        <f t="shared" si="4"/>
        <v>0</v>
      </c>
    </row>
    <row r="292" spans="2:8" x14ac:dyDescent="0.3">
      <c r="B292" s="37">
        <v>45</v>
      </c>
      <c r="C292" s="38" t="s">
        <v>429</v>
      </c>
      <c r="D292" s="4" t="s">
        <v>430</v>
      </c>
      <c r="E292" s="5" t="s">
        <v>11</v>
      </c>
      <c r="F292" s="5">
        <v>5</v>
      </c>
      <c r="G292" s="11"/>
      <c r="H292" s="10">
        <f t="shared" si="4"/>
        <v>0</v>
      </c>
    </row>
    <row r="293" spans="2:8" x14ac:dyDescent="0.3">
      <c r="B293" s="37"/>
      <c r="C293" s="38"/>
      <c r="D293" s="4" t="s">
        <v>431</v>
      </c>
      <c r="E293" s="5" t="s">
        <v>11</v>
      </c>
      <c r="F293" s="5">
        <v>15</v>
      </c>
      <c r="G293" s="11"/>
      <c r="H293" s="10">
        <f t="shared" si="4"/>
        <v>0</v>
      </c>
    </row>
    <row r="294" spans="2:8" x14ac:dyDescent="0.3">
      <c r="B294" s="32" t="s">
        <v>432</v>
      </c>
      <c r="C294" s="33"/>
      <c r="D294" s="33"/>
      <c r="E294" s="33"/>
      <c r="F294" s="33"/>
      <c r="G294" s="31"/>
      <c r="H294" s="10">
        <f t="shared" si="4"/>
        <v>0</v>
      </c>
    </row>
    <row r="295" spans="2:8" x14ac:dyDescent="0.3">
      <c r="B295" s="37">
        <v>1</v>
      </c>
      <c r="C295" s="38" t="s">
        <v>433</v>
      </c>
      <c r="D295" s="4" t="s">
        <v>434</v>
      </c>
      <c r="E295" s="5" t="s">
        <v>11</v>
      </c>
      <c r="F295" s="3">
        <v>2</v>
      </c>
      <c r="G295" s="11"/>
      <c r="H295" s="10">
        <f t="shared" si="4"/>
        <v>0</v>
      </c>
    </row>
    <row r="296" spans="2:8" x14ac:dyDescent="0.3">
      <c r="B296" s="37"/>
      <c r="C296" s="38"/>
      <c r="D296" s="4" t="s">
        <v>435</v>
      </c>
      <c r="E296" s="5" t="s">
        <v>11</v>
      </c>
      <c r="F296" s="3">
        <v>4</v>
      </c>
      <c r="G296" s="11"/>
      <c r="H296" s="10">
        <f t="shared" si="4"/>
        <v>0</v>
      </c>
    </row>
    <row r="297" spans="2:8" ht="27.6" x14ac:dyDescent="0.3">
      <c r="B297" s="8">
        <v>2</v>
      </c>
      <c r="C297" s="4" t="s">
        <v>436</v>
      </c>
      <c r="D297" s="4" t="s">
        <v>437</v>
      </c>
      <c r="E297" s="5" t="s">
        <v>11</v>
      </c>
      <c r="F297" s="5">
        <v>2</v>
      </c>
      <c r="G297" s="11"/>
      <c r="H297" s="10">
        <f t="shared" si="4"/>
        <v>0</v>
      </c>
    </row>
    <row r="298" spans="2:8" x14ac:dyDescent="0.3">
      <c r="B298" s="37">
        <v>3</v>
      </c>
      <c r="C298" s="38" t="s">
        <v>438</v>
      </c>
      <c r="D298" s="4" t="s">
        <v>439</v>
      </c>
      <c r="E298" s="5" t="s">
        <v>11</v>
      </c>
      <c r="F298" s="5">
        <v>10</v>
      </c>
      <c r="G298" s="11"/>
      <c r="H298" s="10">
        <f t="shared" si="4"/>
        <v>0</v>
      </c>
    </row>
    <row r="299" spans="2:8" x14ac:dyDescent="0.3">
      <c r="B299" s="37"/>
      <c r="C299" s="38"/>
      <c r="D299" s="4" t="s">
        <v>440</v>
      </c>
      <c r="E299" s="5" t="s">
        <v>11</v>
      </c>
      <c r="F299" s="5">
        <v>20</v>
      </c>
      <c r="G299" s="11"/>
      <c r="H299" s="10">
        <f t="shared" si="4"/>
        <v>0</v>
      </c>
    </row>
    <row r="300" spans="2:8" x14ac:dyDescent="0.3">
      <c r="B300" s="37">
        <v>4</v>
      </c>
      <c r="C300" s="38" t="s">
        <v>441</v>
      </c>
      <c r="D300" s="4" t="s">
        <v>442</v>
      </c>
      <c r="E300" s="5" t="s">
        <v>11</v>
      </c>
      <c r="F300" s="5">
        <v>4</v>
      </c>
      <c r="G300" s="11"/>
      <c r="H300" s="10">
        <f t="shared" si="4"/>
        <v>0</v>
      </c>
    </row>
    <row r="301" spans="2:8" x14ac:dyDescent="0.3">
      <c r="B301" s="37"/>
      <c r="C301" s="38"/>
      <c r="D301" s="4" t="s">
        <v>443</v>
      </c>
      <c r="E301" s="5" t="s">
        <v>11</v>
      </c>
      <c r="F301" s="5">
        <v>6</v>
      </c>
      <c r="G301" s="11"/>
      <c r="H301" s="10">
        <f t="shared" si="4"/>
        <v>0</v>
      </c>
    </row>
    <row r="302" spans="2:8" x14ac:dyDescent="0.3">
      <c r="B302" s="37"/>
      <c r="C302" s="38"/>
      <c r="D302" s="4" t="s">
        <v>444</v>
      </c>
      <c r="E302" s="5" t="s">
        <v>11</v>
      </c>
      <c r="F302" s="5">
        <v>6</v>
      </c>
      <c r="G302" s="11"/>
      <c r="H302" s="10">
        <f t="shared" si="4"/>
        <v>0</v>
      </c>
    </row>
    <row r="303" spans="2:8" x14ac:dyDescent="0.3">
      <c r="B303" s="37">
        <v>5</v>
      </c>
      <c r="C303" s="38" t="s">
        <v>445</v>
      </c>
      <c r="D303" s="4" t="s">
        <v>446</v>
      </c>
      <c r="E303" s="5" t="s">
        <v>11</v>
      </c>
      <c r="F303" s="5">
        <v>2</v>
      </c>
      <c r="G303" s="11"/>
      <c r="H303" s="10">
        <f t="shared" si="4"/>
        <v>0</v>
      </c>
    </row>
    <row r="304" spans="2:8" x14ac:dyDescent="0.3">
      <c r="B304" s="37"/>
      <c r="C304" s="38"/>
      <c r="D304" s="4" t="s">
        <v>447</v>
      </c>
      <c r="E304" s="5" t="s">
        <v>11</v>
      </c>
      <c r="F304" s="5">
        <v>50</v>
      </c>
      <c r="G304" s="11"/>
      <c r="H304" s="10">
        <f t="shared" si="4"/>
        <v>0</v>
      </c>
    </row>
    <row r="305" spans="2:8" x14ac:dyDescent="0.3">
      <c r="B305" s="37"/>
      <c r="C305" s="38"/>
      <c r="D305" s="2" t="s">
        <v>448</v>
      </c>
      <c r="E305" s="5" t="s">
        <v>11</v>
      </c>
      <c r="F305" s="5">
        <v>4</v>
      </c>
      <c r="G305" s="11"/>
      <c r="H305" s="10">
        <f t="shared" si="4"/>
        <v>0</v>
      </c>
    </row>
    <row r="306" spans="2:8" x14ac:dyDescent="0.3">
      <c r="B306" s="37">
        <v>6</v>
      </c>
      <c r="C306" s="38" t="s">
        <v>449</v>
      </c>
      <c r="D306" s="4" t="s">
        <v>450</v>
      </c>
      <c r="E306" s="5" t="s">
        <v>451</v>
      </c>
      <c r="F306" s="5">
        <v>4</v>
      </c>
      <c r="G306" s="11"/>
      <c r="H306" s="10">
        <f t="shared" si="4"/>
        <v>0</v>
      </c>
    </row>
    <row r="307" spans="2:8" ht="55.2" x14ac:dyDescent="0.3">
      <c r="B307" s="37"/>
      <c r="C307" s="38"/>
      <c r="D307" s="4" t="s">
        <v>452</v>
      </c>
      <c r="E307" s="5" t="s">
        <v>451</v>
      </c>
      <c r="F307" s="5">
        <v>2</v>
      </c>
      <c r="G307" s="11"/>
      <c r="H307" s="10">
        <f t="shared" si="4"/>
        <v>0</v>
      </c>
    </row>
    <row r="308" spans="2:8" ht="96.6" x14ac:dyDescent="0.3">
      <c r="B308" s="37"/>
      <c r="C308" s="38"/>
      <c r="D308" s="4" t="s">
        <v>453</v>
      </c>
      <c r="E308" s="5" t="s">
        <v>11</v>
      </c>
      <c r="F308" s="5">
        <v>4</v>
      </c>
      <c r="G308" s="11"/>
      <c r="H308" s="10">
        <f t="shared" si="4"/>
        <v>0</v>
      </c>
    </row>
    <row r="309" spans="2:8" x14ac:dyDescent="0.3">
      <c r="B309" s="37"/>
      <c r="C309" s="38"/>
      <c r="D309" s="4" t="s">
        <v>454</v>
      </c>
      <c r="E309" s="5" t="s">
        <v>11</v>
      </c>
      <c r="F309" s="5">
        <v>4</v>
      </c>
      <c r="G309" s="11"/>
      <c r="H309" s="10">
        <f t="shared" si="4"/>
        <v>0</v>
      </c>
    </row>
    <row r="310" spans="2:8" ht="96.6" x14ac:dyDescent="0.3">
      <c r="B310" s="37"/>
      <c r="C310" s="38"/>
      <c r="D310" s="4" t="s">
        <v>455</v>
      </c>
      <c r="E310" s="5" t="s">
        <v>451</v>
      </c>
      <c r="F310" s="5">
        <v>4</v>
      </c>
      <c r="G310" s="11"/>
      <c r="H310" s="10">
        <f t="shared" si="4"/>
        <v>0</v>
      </c>
    </row>
    <row r="311" spans="2:8" ht="27.6" x14ac:dyDescent="0.3">
      <c r="B311" s="37">
        <v>7</v>
      </c>
      <c r="C311" s="38" t="s">
        <v>456</v>
      </c>
      <c r="D311" s="4" t="s">
        <v>457</v>
      </c>
      <c r="E311" s="39" t="s">
        <v>11</v>
      </c>
      <c r="F311" s="39">
        <v>3</v>
      </c>
      <c r="G311" s="22"/>
      <c r="H311" s="19">
        <f t="shared" si="4"/>
        <v>0</v>
      </c>
    </row>
    <row r="312" spans="2:8" ht="27.6" x14ac:dyDescent="0.3">
      <c r="B312" s="37"/>
      <c r="C312" s="38"/>
      <c r="D312" s="4" t="s">
        <v>458</v>
      </c>
      <c r="E312" s="39"/>
      <c r="F312" s="39"/>
      <c r="G312" s="23"/>
      <c r="H312" s="20"/>
    </row>
    <row r="313" spans="2:8" ht="27.6" x14ac:dyDescent="0.3">
      <c r="B313" s="37"/>
      <c r="C313" s="38"/>
      <c r="D313" s="4" t="s">
        <v>459</v>
      </c>
      <c r="E313" s="39"/>
      <c r="F313" s="39"/>
      <c r="G313" s="23"/>
      <c r="H313" s="20"/>
    </row>
    <row r="314" spans="2:8" x14ac:dyDescent="0.3">
      <c r="B314" s="37"/>
      <c r="C314" s="38"/>
      <c r="D314" s="4" t="s">
        <v>460</v>
      </c>
      <c r="E314" s="39"/>
      <c r="F314" s="39"/>
      <c r="G314" s="23"/>
      <c r="H314" s="20"/>
    </row>
    <row r="315" spans="2:8" ht="27.6" x14ac:dyDescent="0.3">
      <c r="B315" s="37"/>
      <c r="C315" s="38"/>
      <c r="D315" s="4" t="s">
        <v>461</v>
      </c>
      <c r="E315" s="39"/>
      <c r="F315" s="39"/>
      <c r="G315" s="23"/>
      <c r="H315" s="20"/>
    </row>
    <row r="316" spans="2:8" x14ac:dyDescent="0.3">
      <c r="B316" s="37"/>
      <c r="C316" s="38"/>
      <c r="D316" s="4" t="s">
        <v>462</v>
      </c>
      <c r="E316" s="39"/>
      <c r="F316" s="39"/>
      <c r="G316" s="23"/>
      <c r="H316" s="20"/>
    </row>
    <row r="317" spans="2:8" x14ac:dyDescent="0.3">
      <c r="B317" s="37"/>
      <c r="C317" s="38"/>
      <c r="D317" s="4" t="s">
        <v>463</v>
      </c>
      <c r="E317" s="39"/>
      <c r="F317" s="39"/>
      <c r="G317" s="23"/>
      <c r="H317" s="20"/>
    </row>
    <row r="318" spans="2:8" ht="27.6" x14ac:dyDescent="0.3">
      <c r="B318" s="37"/>
      <c r="C318" s="38"/>
      <c r="D318" s="4" t="s">
        <v>464</v>
      </c>
      <c r="E318" s="39"/>
      <c r="F318" s="39"/>
      <c r="G318" s="23"/>
      <c r="H318" s="20"/>
    </row>
    <row r="319" spans="2:8" ht="27.6" x14ac:dyDescent="0.3">
      <c r="B319" s="37"/>
      <c r="C319" s="38"/>
      <c r="D319" s="4" t="s">
        <v>465</v>
      </c>
      <c r="E319" s="39"/>
      <c r="F319" s="39"/>
      <c r="G319" s="23"/>
      <c r="H319" s="20"/>
    </row>
    <row r="320" spans="2:8" x14ac:dyDescent="0.3">
      <c r="B320" s="37"/>
      <c r="C320" s="38"/>
      <c r="D320" s="4" t="s">
        <v>466</v>
      </c>
      <c r="E320" s="39"/>
      <c r="F320" s="39"/>
      <c r="G320" s="23"/>
      <c r="H320" s="20"/>
    </row>
    <row r="321" spans="2:8" x14ac:dyDescent="0.3">
      <c r="B321" s="37"/>
      <c r="C321" s="38"/>
      <c r="D321" s="4" t="s">
        <v>467</v>
      </c>
      <c r="E321" s="39"/>
      <c r="F321" s="39"/>
      <c r="G321" s="24"/>
      <c r="H321" s="21"/>
    </row>
    <row r="322" spans="2:8" x14ac:dyDescent="0.3">
      <c r="B322" s="37">
        <v>8</v>
      </c>
      <c r="C322" s="38" t="s">
        <v>468</v>
      </c>
      <c r="D322" s="4" t="s">
        <v>469</v>
      </c>
      <c r="E322" s="5" t="s">
        <v>11</v>
      </c>
      <c r="F322" s="5">
        <v>25</v>
      </c>
      <c r="G322" s="11"/>
      <c r="H322" s="10">
        <f t="shared" si="4"/>
        <v>0</v>
      </c>
    </row>
    <row r="323" spans="2:8" x14ac:dyDescent="0.3">
      <c r="B323" s="37"/>
      <c r="C323" s="38"/>
      <c r="D323" s="4" t="s">
        <v>470</v>
      </c>
      <c r="E323" s="5" t="s">
        <v>11</v>
      </c>
      <c r="F323" s="5">
        <v>25</v>
      </c>
      <c r="G323" s="11"/>
      <c r="H323" s="10">
        <f t="shared" si="4"/>
        <v>0</v>
      </c>
    </row>
    <row r="324" spans="2:8" ht="27.6" x14ac:dyDescent="0.3">
      <c r="B324" s="37">
        <v>9</v>
      </c>
      <c r="C324" s="38" t="s">
        <v>471</v>
      </c>
      <c r="D324" s="4" t="s">
        <v>472</v>
      </c>
      <c r="E324" s="18" t="s">
        <v>397</v>
      </c>
      <c r="F324" s="5">
        <v>50</v>
      </c>
      <c r="G324" s="11"/>
      <c r="H324" s="10">
        <f t="shared" si="4"/>
        <v>0</v>
      </c>
    </row>
    <row r="325" spans="2:8" x14ac:dyDescent="0.3">
      <c r="B325" s="37"/>
      <c r="C325" s="38"/>
      <c r="D325" s="4" t="s">
        <v>473</v>
      </c>
      <c r="E325" s="18" t="s">
        <v>397</v>
      </c>
      <c r="F325" s="5">
        <v>50</v>
      </c>
      <c r="G325" s="11"/>
      <c r="H325" s="10">
        <f t="shared" si="4"/>
        <v>0</v>
      </c>
    </row>
    <row r="326" spans="2:8" x14ac:dyDescent="0.3">
      <c r="B326" s="37"/>
      <c r="C326" s="38"/>
      <c r="D326" s="4" t="s">
        <v>474</v>
      </c>
      <c r="E326" s="18" t="s">
        <v>397</v>
      </c>
      <c r="F326" s="5">
        <v>50</v>
      </c>
      <c r="G326" s="11"/>
      <c r="H326" s="10">
        <f t="shared" ref="H326:H389" si="5">F326*G326</f>
        <v>0</v>
      </c>
    </row>
    <row r="327" spans="2:8" x14ac:dyDescent="0.3">
      <c r="B327" s="37"/>
      <c r="C327" s="38"/>
      <c r="D327" s="4" t="s">
        <v>475</v>
      </c>
      <c r="E327" s="18" t="s">
        <v>397</v>
      </c>
      <c r="F327" s="5">
        <v>20</v>
      </c>
      <c r="G327" s="11"/>
      <c r="H327" s="10">
        <f t="shared" si="5"/>
        <v>0</v>
      </c>
    </row>
    <row r="328" spans="2:8" ht="27.6" x14ac:dyDescent="0.3">
      <c r="B328" s="37"/>
      <c r="C328" s="38"/>
      <c r="D328" s="4" t="s">
        <v>476</v>
      </c>
      <c r="E328" s="18" t="s">
        <v>397</v>
      </c>
      <c r="F328" s="5">
        <v>100</v>
      </c>
      <c r="G328" s="11"/>
      <c r="H328" s="10">
        <f t="shared" si="5"/>
        <v>0</v>
      </c>
    </row>
    <row r="329" spans="2:8" x14ac:dyDescent="0.3">
      <c r="B329" s="37">
        <v>10</v>
      </c>
      <c r="C329" s="38" t="s">
        <v>477</v>
      </c>
      <c r="D329" s="4" t="s">
        <v>478</v>
      </c>
      <c r="E329" s="5" t="s">
        <v>11</v>
      </c>
      <c r="F329" s="5">
        <v>3</v>
      </c>
      <c r="G329" s="11"/>
      <c r="H329" s="10">
        <f t="shared" si="5"/>
        <v>0</v>
      </c>
    </row>
    <row r="330" spans="2:8" x14ac:dyDescent="0.3">
      <c r="B330" s="37"/>
      <c r="C330" s="38"/>
      <c r="D330" s="4" t="s">
        <v>479</v>
      </c>
      <c r="E330" s="5" t="s">
        <v>11</v>
      </c>
      <c r="F330" s="5">
        <v>3</v>
      </c>
      <c r="G330" s="11"/>
      <c r="H330" s="10">
        <f t="shared" si="5"/>
        <v>0</v>
      </c>
    </row>
    <row r="331" spans="2:8" x14ac:dyDescent="0.3">
      <c r="B331" s="37"/>
      <c r="C331" s="38"/>
      <c r="D331" s="4" t="s">
        <v>480</v>
      </c>
      <c r="E331" s="5" t="s">
        <v>11</v>
      </c>
      <c r="F331" s="5">
        <v>3</v>
      </c>
      <c r="G331" s="11"/>
      <c r="H331" s="10">
        <f t="shared" si="5"/>
        <v>0</v>
      </c>
    </row>
    <row r="332" spans="2:8" x14ac:dyDescent="0.3">
      <c r="B332" s="37">
        <v>11</v>
      </c>
      <c r="C332" s="38" t="s">
        <v>481</v>
      </c>
      <c r="D332" s="4" t="s">
        <v>482</v>
      </c>
      <c r="E332" s="5" t="s">
        <v>11</v>
      </c>
      <c r="F332" s="5">
        <v>5</v>
      </c>
      <c r="G332" s="11"/>
      <c r="H332" s="10">
        <f t="shared" si="5"/>
        <v>0</v>
      </c>
    </row>
    <row r="333" spans="2:8" x14ac:dyDescent="0.3">
      <c r="B333" s="37"/>
      <c r="C333" s="38"/>
      <c r="D333" s="4" t="s">
        <v>483</v>
      </c>
      <c r="E333" s="5" t="s">
        <v>11</v>
      </c>
      <c r="F333" s="5">
        <v>5</v>
      </c>
      <c r="G333" s="11"/>
      <c r="H333" s="10">
        <f t="shared" si="5"/>
        <v>0</v>
      </c>
    </row>
    <row r="334" spans="2:8" x14ac:dyDescent="0.3">
      <c r="B334" s="8">
        <v>12</v>
      </c>
      <c r="C334" s="4" t="s">
        <v>484</v>
      </c>
      <c r="D334" s="4" t="s">
        <v>482</v>
      </c>
      <c r="E334" s="5" t="s">
        <v>11</v>
      </c>
      <c r="F334" s="5">
        <v>5</v>
      </c>
      <c r="G334" s="11"/>
      <c r="H334" s="10">
        <f t="shared" si="5"/>
        <v>0</v>
      </c>
    </row>
    <row r="335" spans="2:8" x14ac:dyDescent="0.3">
      <c r="B335" s="8">
        <v>13</v>
      </c>
      <c r="C335" s="4" t="s">
        <v>485</v>
      </c>
      <c r="D335" s="4" t="s">
        <v>486</v>
      </c>
      <c r="E335" s="5" t="s">
        <v>11</v>
      </c>
      <c r="F335" s="5">
        <v>5</v>
      </c>
      <c r="G335" s="11"/>
      <c r="H335" s="10">
        <f t="shared" si="5"/>
        <v>0</v>
      </c>
    </row>
    <row r="336" spans="2:8" x14ac:dyDescent="0.3">
      <c r="B336" s="8">
        <v>14</v>
      </c>
      <c r="C336" s="4" t="s">
        <v>487</v>
      </c>
      <c r="D336" s="4" t="s">
        <v>488</v>
      </c>
      <c r="E336" s="5" t="s">
        <v>11</v>
      </c>
      <c r="F336" s="5">
        <v>5</v>
      </c>
      <c r="G336" s="11"/>
      <c r="H336" s="10">
        <f t="shared" si="5"/>
        <v>0</v>
      </c>
    </row>
    <row r="337" spans="2:8" x14ac:dyDescent="0.3">
      <c r="B337" s="37">
        <v>15</v>
      </c>
      <c r="C337" s="38" t="s">
        <v>489</v>
      </c>
      <c r="D337" s="4" t="s">
        <v>490</v>
      </c>
      <c r="E337" s="5" t="s">
        <v>350</v>
      </c>
      <c r="F337" s="5">
        <v>2</v>
      </c>
      <c r="G337" s="11"/>
      <c r="H337" s="10">
        <f t="shared" si="5"/>
        <v>0</v>
      </c>
    </row>
    <row r="338" spans="2:8" x14ac:dyDescent="0.3">
      <c r="B338" s="37"/>
      <c r="C338" s="38"/>
      <c r="D338" s="4" t="s">
        <v>491</v>
      </c>
      <c r="E338" s="5" t="s">
        <v>350</v>
      </c>
      <c r="F338" s="5">
        <v>2</v>
      </c>
      <c r="G338" s="11"/>
      <c r="H338" s="10">
        <f t="shared" si="5"/>
        <v>0</v>
      </c>
    </row>
    <row r="339" spans="2:8" x14ac:dyDescent="0.3">
      <c r="B339" s="37"/>
      <c r="C339" s="38"/>
      <c r="D339" s="4" t="s">
        <v>492</v>
      </c>
      <c r="E339" s="5" t="s">
        <v>350</v>
      </c>
      <c r="F339" s="5">
        <v>2</v>
      </c>
      <c r="G339" s="11"/>
      <c r="H339" s="10">
        <f t="shared" si="5"/>
        <v>0</v>
      </c>
    </row>
    <row r="340" spans="2:8" x14ac:dyDescent="0.3">
      <c r="B340" s="37">
        <v>16</v>
      </c>
      <c r="C340" s="38" t="s">
        <v>493</v>
      </c>
      <c r="D340" s="4" t="s">
        <v>494</v>
      </c>
      <c r="E340" s="5" t="s">
        <v>11</v>
      </c>
      <c r="F340" s="5">
        <v>2</v>
      </c>
      <c r="G340" s="11"/>
      <c r="H340" s="10">
        <f t="shared" si="5"/>
        <v>0</v>
      </c>
    </row>
    <row r="341" spans="2:8" x14ac:dyDescent="0.3">
      <c r="B341" s="37"/>
      <c r="C341" s="38"/>
      <c r="D341" s="4" t="s">
        <v>495</v>
      </c>
      <c r="E341" s="5" t="s">
        <v>11</v>
      </c>
      <c r="F341" s="5">
        <v>2</v>
      </c>
      <c r="G341" s="11"/>
      <c r="H341" s="10">
        <f t="shared" si="5"/>
        <v>0</v>
      </c>
    </row>
    <row r="342" spans="2:8" x14ac:dyDescent="0.3">
      <c r="B342" s="37"/>
      <c r="C342" s="38"/>
      <c r="D342" s="4" t="s">
        <v>496</v>
      </c>
      <c r="E342" s="5" t="s">
        <v>11</v>
      </c>
      <c r="F342" s="5">
        <v>2</v>
      </c>
      <c r="G342" s="11"/>
      <c r="H342" s="10">
        <f t="shared" si="5"/>
        <v>0</v>
      </c>
    </row>
    <row r="343" spans="2:8" ht="27.6" x14ac:dyDescent="0.3">
      <c r="B343" s="37">
        <v>17</v>
      </c>
      <c r="C343" s="38" t="s">
        <v>497</v>
      </c>
      <c r="D343" s="4" t="s">
        <v>498</v>
      </c>
      <c r="E343" s="18" t="s">
        <v>397</v>
      </c>
      <c r="F343" s="5">
        <v>25</v>
      </c>
      <c r="G343" s="11"/>
      <c r="H343" s="10">
        <f t="shared" si="5"/>
        <v>0</v>
      </c>
    </row>
    <row r="344" spans="2:8" ht="27.6" x14ac:dyDescent="0.3">
      <c r="B344" s="37"/>
      <c r="C344" s="38"/>
      <c r="D344" s="4" t="s">
        <v>499</v>
      </c>
      <c r="E344" s="18" t="s">
        <v>397</v>
      </c>
      <c r="F344" s="5">
        <v>25</v>
      </c>
      <c r="G344" s="11"/>
      <c r="H344" s="10">
        <f t="shared" si="5"/>
        <v>0</v>
      </c>
    </row>
    <row r="345" spans="2:8" x14ac:dyDescent="0.3">
      <c r="B345" s="37"/>
      <c r="C345" s="38"/>
      <c r="D345" s="4" t="s">
        <v>500</v>
      </c>
      <c r="E345" s="18" t="s">
        <v>397</v>
      </c>
      <c r="F345" s="5">
        <v>20</v>
      </c>
      <c r="G345" s="11"/>
      <c r="H345" s="10">
        <f t="shared" si="5"/>
        <v>0</v>
      </c>
    </row>
    <row r="346" spans="2:8" x14ac:dyDescent="0.3">
      <c r="B346" s="37"/>
      <c r="C346" s="38"/>
      <c r="D346" s="4" t="s">
        <v>501</v>
      </c>
      <c r="E346" s="18" t="s">
        <v>397</v>
      </c>
      <c r="F346" s="5">
        <v>20</v>
      </c>
      <c r="G346" s="11"/>
      <c r="H346" s="10">
        <f t="shared" si="5"/>
        <v>0</v>
      </c>
    </row>
    <row r="347" spans="2:8" x14ac:dyDescent="0.3">
      <c r="B347" s="37">
        <v>18</v>
      </c>
      <c r="C347" s="38" t="s">
        <v>502</v>
      </c>
      <c r="D347" s="4" t="s">
        <v>503</v>
      </c>
      <c r="E347" s="5" t="s">
        <v>11</v>
      </c>
      <c r="F347" s="5">
        <v>4</v>
      </c>
      <c r="G347" s="11"/>
      <c r="H347" s="10">
        <f t="shared" si="5"/>
        <v>0</v>
      </c>
    </row>
    <row r="348" spans="2:8" x14ac:dyDescent="0.3">
      <c r="B348" s="37"/>
      <c r="C348" s="38"/>
      <c r="D348" s="4" t="s">
        <v>504</v>
      </c>
      <c r="E348" s="5" t="s">
        <v>11</v>
      </c>
      <c r="F348" s="5">
        <v>4</v>
      </c>
      <c r="G348" s="11"/>
      <c r="H348" s="10">
        <f t="shared" si="5"/>
        <v>0</v>
      </c>
    </row>
    <row r="349" spans="2:8" x14ac:dyDescent="0.3">
      <c r="B349" s="37"/>
      <c r="C349" s="38"/>
      <c r="D349" s="4" t="s">
        <v>505</v>
      </c>
      <c r="E349" s="5" t="s">
        <v>11</v>
      </c>
      <c r="F349" s="5">
        <v>4</v>
      </c>
      <c r="G349" s="11"/>
      <c r="H349" s="10">
        <f t="shared" si="5"/>
        <v>0</v>
      </c>
    </row>
    <row r="350" spans="2:8" x14ac:dyDescent="0.3">
      <c r="B350" s="37">
        <v>19</v>
      </c>
      <c r="C350" s="38" t="s">
        <v>506</v>
      </c>
      <c r="D350" s="4" t="s">
        <v>507</v>
      </c>
      <c r="E350" s="5" t="s">
        <v>11</v>
      </c>
      <c r="F350" s="5">
        <v>20</v>
      </c>
      <c r="G350" s="11"/>
      <c r="H350" s="10">
        <f t="shared" si="5"/>
        <v>0</v>
      </c>
    </row>
    <row r="351" spans="2:8" x14ac:dyDescent="0.3">
      <c r="B351" s="37"/>
      <c r="C351" s="38"/>
      <c r="D351" s="4" t="s">
        <v>508</v>
      </c>
      <c r="E351" s="5" t="s">
        <v>11</v>
      </c>
      <c r="F351" s="5">
        <v>20</v>
      </c>
      <c r="G351" s="11"/>
      <c r="H351" s="10">
        <f t="shared" si="5"/>
        <v>0</v>
      </c>
    </row>
    <row r="352" spans="2:8" ht="27.6" x14ac:dyDescent="0.3">
      <c r="B352" s="37"/>
      <c r="C352" s="38"/>
      <c r="D352" s="4" t="s">
        <v>509</v>
      </c>
      <c r="E352" s="5" t="s">
        <v>11</v>
      </c>
      <c r="F352" s="5">
        <v>20</v>
      </c>
      <c r="G352" s="11"/>
      <c r="H352" s="10">
        <f t="shared" si="5"/>
        <v>0</v>
      </c>
    </row>
    <row r="353" spans="2:8" x14ac:dyDescent="0.3">
      <c r="B353" s="37"/>
      <c r="C353" s="38"/>
      <c r="D353" s="4" t="s">
        <v>510</v>
      </c>
      <c r="E353" s="5" t="s">
        <v>11</v>
      </c>
      <c r="F353" s="5">
        <v>20</v>
      </c>
      <c r="G353" s="11"/>
      <c r="H353" s="10">
        <f t="shared" si="5"/>
        <v>0</v>
      </c>
    </row>
    <row r="354" spans="2:8" x14ac:dyDescent="0.3">
      <c r="B354" s="37"/>
      <c r="C354" s="38"/>
      <c r="D354" s="4" t="s">
        <v>511</v>
      </c>
      <c r="E354" s="5" t="s">
        <v>11</v>
      </c>
      <c r="F354" s="5">
        <v>20</v>
      </c>
      <c r="G354" s="11"/>
      <c r="H354" s="10">
        <f t="shared" si="5"/>
        <v>0</v>
      </c>
    </row>
    <row r="355" spans="2:8" x14ac:dyDescent="0.3">
      <c r="B355" s="8">
        <v>20</v>
      </c>
      <c r="C355" s="4" t="s">
        <v>512</v>
      </c>
      <c r="D355" s="4" t="s">
        <v>513</v>
      </c>
      <c r="E355" s="5" t="s">
        <v>11</v>
      </c>
      <c r="F355" s="5">
        <v>10</v>
      </c>
      <c r="G355" s="11"/>
      <c r="H355" s="10">
        <f t="shared" si="5"/>
        <v>0</v>
      </c>
    </row>
    <row r="356" spans="2:8" x14ac:dyDescent="0.3">
      <c r="B356" s="37">
        <v>21</v>
      </c>
      <c r="C356" s="38" t="s">
        <v>514</v>
      </c>
      <c r="D356" s="4" t="s">
        <v>515</v>
      </c>
      <c r="E356" s="5" t="s">
        <v>11</v>
      </c>
      <c r="F356" s="5">
        <v>4</v>
      </c>
      <c r="G356" s="11"/>
      <c r="H356" s="10">
        <f t="shared" si="5"/>
        <v>0</v>
      </c>
    </row>
    <row r="357" spans="2:8" x14ac:dyDescent="0.3">
      <c r="B357" s="37"/>
      <c r="C357" s="38"/>
      <c r="D357" s="4" t="s">
        <v>516</v>
      </c>
      <c r="E357" s="5" t="s">
        <v>11</v>
      </c>
      <c r="F357" s="5">
        <v>4</v>
      </c>
      <c r="G357" s="11"/>
      <c r="H357" s="10">
        <f t="shared" si="5"/>
        <v>0</v>
      </c>
    </row>
    <row r="358" spans="2:8" ht="55.2" x14ac:dyDescent="0.3">
      <c r="B358" s="37">
        <v>22</v>
      </c>
      <c r="C358" s="38" t="s">
        <v>517</v>
      </c>
      <c r="D358" s="4" t="s">
        <v>518</v>
      </c>
      <c r="E358" s="5" t="s">
        <v>11</v>
      </c>
      <c r="F358" s="5">
        <v>10</v>
      </c>
      <c r="G358" s="11"/>
      <c r="H358" s="10">
        <f t="shared" si="5"/>
        <v>0</v>
      </c>
    </row>
    <row r="359" spans="2:8" ht="55.2" x14ac:dyDescent="0.3">
      <c r="B359" s="37"/>
      <c r="C359" s="38"/>
      <c r="D359" s="4" t="s">
        <v>519</v>
      </c>
      <c r="E359" s="5" t="s">
        <v>11</v>
      </c>
      <c r="F359" s="5">
        <v>4</v>
      </c>
      <c r="G359" s="11"/>
      <c r="H359" s="10">
        <f t="shared" si="5"/>
        <v>0</v>
      </c>
    </row>
    <row r="360" spans="2:8" ht="27.6" x14ac:dyDescent="0.3">
      <c r="B360" s="37"/>
      <c r="C360" s="38"/>
      <c r="D360" s="4" t="s">
        <v>520</v>
      </c>
      <c r="E360" s="5" t="s">
        <v>11</v>
      </c>
      <c r="F360" s="5">
        <v>4</v>
      </c>
      <c r="G360" s="11"/>
      <c r="H360" s="10">
        <f t="shared" si="5"/>
        <v>0</v>
      </c>
    </row>
    <row r="361" spans="2:8" x14ac:dyDescent="0.3">
      <c r="B361" s="8">
        <v>23</v>
      </c>
      <c r="C361" s="4" t="s">
        <v>521</v>
      </c>
      <c r="D361" s="4" t="s">
        <v>522</v>
      </c>
      <c r="E361" s="5" t="s">
        <v>11</v>
      </c>
      <c r="F361" s="5">
        <v>4</v>
      </c>
      <c r="G361" s="11"/>
      <c r="H361" s="10">
        <f t="shared" si="5"/>
        <v>0</v>
      </c>
    </row>
    <row r="362" spans="2:8" ht="27.6" x14ac:dyDescent="0.3">
      <c r="B362" s="8">
        <v>24</v>
      </c>
      <c r="C362" s="4" t="s">
        <v>523</v>
      </c>
      <c r="D362" s="4" t="s">
        <v>524</v>
      </c>
      <c r="E362" s="5" t="s">
        <v>11</v>
      </c>
      <c r="F362" s="5">
        <v>4</v>
      </c>
      <c r="G362" s="11"/>
      <c r="H362" s="10">
        <f t="shared" si="5"/>
        <v>0</v>
      </c>
    </row>
    <row r="363" spans="2:8" ht="55.2" x14ac:dyDescent="0.3">
      <c r="B363" s="8">
        <v>25</v>
      </c>
      <c r="C363" s="4" t="s">
        <v>525</v>
      </c>
      <c r="D363" s="4" t="s">
        <v>526</v>
      </c>
      <c r="E363" s="5" t="s">
        <v>11</v>
      </c>
      <c r="F363" s="5">
        <v>4</v>
      </c>
      <c r="G363" s="11"/>
      <c r="H363" s="10">
        <f t="shared" si="5"/>
        <v>0</v>
      </c>
    </row>
    <row r="364" spans="2:8" ht="55.2" x14ac:dyDescent="0.3">
      <c r="B364" s="8">
        <v>26</v>
      </c>
      <c r="C364" s="4" t="s">
        <v>527</v>
      </c>
      <c r="D364" s="4" t="s">
        <v>528</v>
      </c>
      <c r="E364" s="5" t="s">
        <v>11</v>
      </c>
      <c r="F364" s="5">
        <v>4</v>
      </c>
      <c r="G364" s="11"/>
      <c r="H364" s="10">
        <f t="shared" si="5"/>
        <v>0</v>
      </c>
    </row>
    <row r="365" spans="2:8" x14ac:dyDescent="0.3">
      <c r="B365" s="37">
        <v>27</v>
      </c>
      <c r="C365" s="38" t="s">
        <v>529</v>
      </c>
      <c r="D365" s="4" t="s">
        <v>530</v>
      </c>
      <c r="E365" s="5" t="s">
        <v>11</v>
      </c>
      <c r="F365" s="5">
        <v>2</v>
      </c>
      <c r="G365" s="11"/>
      <c r="H365" s="10">
        <f t="shared" si="5"/>
        <v>0</v>
      </c>
    </row>
    <row r="366" spans="2:8" x14ac:dyDescent="0.3">
      <c r="B366" s="37"/>
      <c r="C366" s="38"/>
      <c r="D366" s="4" t="s">
        <v>531</v>
      </c>
      <c r="E366" s="5" t="s">
        <v>11</v>
      </c>
      <c r="F366" s="5">
        <v>2</v>
      </c>
      <c r="G366" s="11"/>
      <c r="H366" s="10">
        <f t="shared" si="5"/>
        <v>0</v>
      </c>
    </row>
    <row r="367" spans="2:8" x14ac:dyDescent="0.3">
      <c r="B367" s="37">
        <v>28</v>
      </c>
      <c r="C367" s="38" t="s">
        <v>532</v>
      </c>
      <c r="D367" s="4" t="s">
        <v>533</v>
      </c>
      <c r="E367" s="5" t="s">
        <v>11</v>
      </c>
      <c r="F367" s="5">
        <v>4</v>
      </c>
      <c r="G367" s="11"/>
      <c r="H367" s="10">
        <f t="shared" si="5"/>
        <v>0</v>
      </c>
    </row>
    <row r="368" spans="2:8" ht="82.8" x14ac:dyDescent="0.3">
      <c r="B368" s="37"/>
      <c r="C368" s="38"/>
      <c r="D368" s="4" t="s">
        <v>534</v>
      </c>
      <c r="E368" s="5" t="s">
        <v>11</v>
      </c>
      <c r="F368" s="5">
        <v>4</v>
      </c>
      <c r="G368" s="11"/>
      <c r="H368" s="10">
        <f t="shared" si="5"/>
        <v>0</v>
      </c>
    </row>
    <row r="369" spans="2:8" ht="27.6" x14ac:dyDescent="0.3">
      <c r="B369" s="8">
        <v>29</v>
      </c>
      <c r="C369" s="4" t="s">
        <v>535</v>
      </c>
      <c r="D369" s="4" t="s">
        <v>536</v>
      </c>
      <c r="E369" s="5" t="s">
        <v>11</v>
      </c>
      <c r="F369" s="5">
        <v>6</v>
      </c>
      <c r="G369" s="11"/>
      <c r="H369" s="10">
        <f t="shared" si="5"/>
        <v>0</v>
      </c>
    </row>
    <row r="370" spans="2:8" ht="41.4" x14ac:dyDescent="0.3">
      <c r="B370" s="37">
        <v>30</v>
      </c>
      <c r="C370" s="38" t="s">
        <v>537</v>
      </c>
      <c r="D370" s="4" t="s">
        <v>538</v>
      </c>
      <c r="E370" s="5" t="s">
        <v>11</v>
      </c>
      <c r="F370" s="5">
        <v>200</v>
      </c>
      <c r="G370" s="11"/>
      <c r="H370" s="10">
        <f t="shared" si="5"/>
        <v>0</v>
      </c>
    </row>
    <row r="371" spans="2:8" ht="27.6" x14ac:dyDescent="0.3">
      <c r="B371" s="37"/>
      <c r="C371" s="38"/>
      <c r="D371" s="4" t="s">
        <v>539</v>
      </c>
      <c r="E371" s="5" t="s">
        <v>11</v>
      </c>
      <c r="F371" s="5">
        <v>20</v>
      </c>
      <c r="G371" s="11"/>
      <c r="H371" s="10">
        <f t="shared" si="5"/>
        <v>0</v>
      </c>
    </row>
    <row r="372" spans="2:8" ht="41.4" x14ac:dyDescent="0.3">
      <c r="B372" s="37"/>
      <c r="C372" s="38"/>
      <c r="D372" s="4" t="s">
        <v>540</v>
      </c>
      <c r="E372" s="5" t="s">
        <v>11</v>
      </c>
      <c r="F372" s="5">
        <v>300</v>
      </c>
      <c r="G372" s="11"/>
      <c r="H372" s="10">
        <f t="shared" si="5"/>
        <v>0</v>
      </c>
    </row>
    <row r="373" spans="2:8" x14ac:dyDescent="0.3">
      <c r="B373" s="37"/>
      <c r="C373" s="38"/>
      <c r="D373" s="4" t="s">
        <v>541</v>
      </c>
      <c r="E373" s="5" t="s">
        <v>11</v>
      </c>
      <c r="F373" s="5">
        <v>4</v>
      </c>
      <c r="G373" s="11"/>
      <c r="H373" s="10">
        <f t="shared" si="5"/>
        <v>0</v>
      </c>
    </row>
    <row r="374" spans="2:8" ht="41.4" x14ac:dyDescent="0.3">
      <c r="B374" s="37"/>
      <c r="C374" s="38"/>
      <c r="D374" s="4" t="s">
        <v>542</v>
      </c>
      <c r="E374" s="5" t="s">
        <v>11</v>
      </c>
      <c r="F374" s="5">
        <v>4</v>
      </c>
      <c r="G374" s="11"/>
      <c r="H374" s="10">
        <f t="shared" si="5"/>
        <v>0</v>
      </c>
    </row>
    <row r="375" spans="2:8" ht="27.6" x14ac:dyDescent="0.3">
      <c r="B375" s="37"/>
      <c r="C375" s="38"/>
      <c r="D375" s="4" t="s">
        <v>543</v>
      </c>
      <c r="E375" s="5" t="s">
        <v>11</v>
      </c>
      <c r="F375" s="5">
        <v>4</v>
      </c>
      <c r="G375" s="11"/>
      <c r="H375" s="10">
        <f t="shared" si="5"/>
        <v>0</v>
      </c>
    </row>
    <row r="376" spans="2:8" ht="27.6" x14ac:dyDescent="0.3">
      <c r="B376" s="37"/>
      <c r="C376" s="38"/>
      <c r="D376" s="4" t="s">
        <v>544</v>
      </c>
      <c r="E376" s="5" t="s">
        <v>11</v>
      </c>
      <c r="F376" s="5">
        <v>4</v>
      </c>
      <c r="G376" s="11"/>
      <c r="H376" s="10">
        <f t="shared" si="5"/>
        <v>0</v>
      </c>
    </row>
    <row r="377" spans="2:8" x14ac:dyDescent="0.3">
      <c r="B377" s="8">
        <v>31</v>
      </c>
      <c r="C377" s="4" t="s">
        <v>545</v>
      </c>
      <c r="D377" s="4" t="s">
        <v>546</v>
      </c>
      <c r="E377" s="5" t="s">
        <v>11</v>
      </c>
      <c r="F377" s="5">
        <v>3</v>
      </c>
      <c r="G377" s="11"/>
      <c r="H377" s="10">
        <f t="shared" si="5"/>
        <v>0</v>
      </c>
    </row>
    <row r="378" spans="2:8" x14ac:dyDescent="0.3">
      <c r="B378" s="8">
        <v>32</v>
      </c>
      <c r="C378" s="4" t="s">
        <v>547</v>
      </c>
      <c r="D378" s="4" t="s">
        <v>548</v>
      </c>
      <c r="E378" s="5" t="s">
        <v>11</v>
      </c>
      <c r="F378" s="5">
        <v>4</v>
      </c>
      <c r="G378" s="11"/>
      <c r="H378" s="10">
        <f t="shared" si="5"/>
        <v>0</v>
      </c>
    </row>
    <row r="379" spans="2:8" x14ac:dyDescent="0.3">
      <c r="B379" s="37">
        <v>33</v>
      </c>
      <c r="C379" s="38" t="s">
        <v>549</v>
      </c>
      <c r="D379" s="4" t="s">
        <v>550</v>
      </c>
      <c r="E379" s="5" t="s">
        <v>11</v>
      </c>
      <c r="F379" s="5">
        <v>4</v>
      </c>
      <c r="G379" s="11"/>
      <c r="H379" s="10">
        <f t="shared" si="5"/>
        <v>0</v>
      </c>
    </row>
    <row r="380" spans="2:8" x14ac:dyDescent="0.3">
      <c r="B380" s="37"/>
      <c r="C380" s="38"/>
      <c r="D380" s="4" t="s">
        <v>551</v>
      </c>
      <c r="E380" s="5" t="s">
        <v>11</v>
      </c>
      <c r="F380" s="5">
        <v>4</v>
      </c>
      <c r="G380" s="11"/>
      <c r="H380" s="10">
        <f t="shared" si="5"/>
        <v>0</v>
      </c>
    </row>
    <row r="381" spans="2:8" x14ac:dyDescent="0.3">
      <c r="B381" s="37"/>
      <c r="C381" s="38"/>
      <c r="D381" s="4" t="s">
        <v>552</v>
      </c>
      <c r="E381" s="5" t="s">
        <v>11</v>
      </c>
      <c r="F381" s="5">
        <v>4</v>
      </c>
      <c r="G381" s="11"/>
      <c r="H381" s="10">
        <f t="shared" si="5"/>
        <v>0</v>
      </c>
    </row>
    <row r="382" spans="2:8" x14ac:dyDescent="0.3">
      <c r="B382" s="37">
        <v>34</v>
      </c>
      <c r="C382" s="38" t="s">
        <v>553</v>
      </c>
      <c r="D382" s="4" t="s">
        <v>554</v>
      </c>
      <c r="E382" s="5" t="s">
        <v>11</v>
      </c>
      <c r="F382" s="5">
        <v>2</v>
      </c>
      <c r="G382" s="11"/>
      <c r="H382" s="10">
        <f t="shared" si="5"/>
        <v>0</v>
      </c>
    </row>
    <row r="383" spans="2:8" x14ac:dyDescent="0.3">
      <c r="B383" s="37"/>
      <c r="C383" s="38"/>
      <c r="D383" s="4" t="s">
        <v>555</v>
      </c>
      <c r="E383" s="5" t="s">
        <v>11</v>
      </c>
      <c r="F383" s="5">
        <v>2</v>
      </c>
      <c r="G383" s="11"/>
      <c r="H383" s="10">
        <f t="shared" si="5"/>
        <v>0</v>
      </c>
    </row>
    <row r="384" spans="2:8" x14ac:dyDescent="0.3">
      <c r="B384" s="8">
        <v>35</v>
      </c>
      <c r="C384" s="4" t="s">
        <v>556</v>
      </c>
      <c r="D384" s="4" t="s">
        <v>557</v>
      </c>
      <c r="E384" s="5" t="s">
        <v>11</v>
      </c>
      <c r="F384" s="5">
        <v>2</v>
      </c>
      <c r="G384" s="11"/>
      <c r="H384" s="10">
        <f t="shared" si="5"/>
        <v>0</v>
      </c>
    </row>
    <row r="385" spans="2:8" ht="69" x14ac:dyDescent="0.3">
      <c r="B385" s="8">
        <v>36</v>
      </c>
      <c r="C385" s="4" t="s">
        <v>558</v>
      </c>
      <c r="D385" s="4" t="s">
        <v>559</v>
      </c>
      <c r="E385" s="5" t="s">
        <v>11</v>
      </c>
      <c r="F385" s="5">
        <v>4</v>
      </c>
      <c r="G385" s="11"/>
      <c r="H385" s="10">
        <f t="shared" si="5"/>
        <v>0</v>
      </c>
    </row>
    <row r="386" spans="2:8" x14ac:dyDescent="0.3">
      <c r="B386" s="37">
        <v>37</v>
      </c>
      <c r="C386" s="38" t="s">
        <v>560</v>
      </c>
      <c r="D386" s="4" t="s">
        <v>561</v>
      </c>
      <c r="E386" s="5" t="s">
        <v>11</v>
      </c>
      <c r="F386" s="5">
        <v>2</v>
      </c>
      <c r="G386" s="11"/>
      <c r="H386" s="10">
        <f t="shared" si="5"/>
        <v>0</v>
      </c>
    </row>
    <row r="387" spans="2:8" x14ac:dyDescent="0.3">
      <c r="B387" s="37"/>
      <c r="C387" s="38"/>
      <c r="D387" s="4" t="s">
        <v>562</v>
      </c>
      <c r="E387" s="5" t="s">
        <v>11</v>
      </c>
      <c r="F387" s="5">
        <v>2</v>
      </c>
      <c r="G387" s="11"/>
      <c r="H387" s="10">
        <f t="shared" si="5"/>
        <v>0</v>
      </c>
    </row>
    <row r="388" spans="2:8" ht="82.8" x14ac:dyDescent="0.3">
      <c r="B388" s="37">
        <v>38</v>
      </c>
      <c r="C388" s="38" t="s">
        <v>563</v>
      </c>
      <c r="D388" s="4" t="s">
        <v>564</v>
      </c>
      <c r="E388" s="5" t="s">
        <v>11</v>
      </c>
      <c r="F388" s="5">
        <v>4</v>
      </c>
      <c r="G388" s="11"/>
      <c r="H388" s="10">
        <f t="shared" si="5"/>
        <v>0</v>
      </c>
    </row>
    <row r="389" spans="2:8" x14ac:dyDescent="0.3">
      <c r="B389" s="37"/>
      <c r="C389" s="38"/>
      <c r="D389" s="4" t="s">
        <v>565</v>
      </c>
      <c r="E389" s="5" t="s">
        <v>11</v>
      </c>
      <c r="F389" s="5">
        <v>4</v>
      </c>
      <c r="G389" s="11"/>
      <c r="H389" s="10">
        <f t="shared" si="5"/>
        <v>0</v>
      </c>
    </row>
    <row r="390" spans="2:8" x14ac:dyDescent="0.3">
      <c r="B390" s="37"/>
      <c r="C390" s="38"/>
      <c r="D390" s="4" t="s">
        <v>566</v>
      </c>
      <c r="E390" s="5" t="s">
        <v>11</v>
      </c>
      <c r="F390" s="5">
        <v>4</v>
      </c>
      <c r="G390" s="11"/>
      <c r="H390" s="10">
        <f t="shared" ref="H390:H453" si="6">F390*G390</f>
        <v>0</v>
      </c>
    </row>
    <row r="391" spans="2:8" x14ac:dyDescent="0.3">
      <c r="B391" s="37"/>
      <c r="C391" s="38"/>
      <c r="D391" s="4" t="s">
        <v>567</v>
      </c>
      <c r="E391" s="5" t="s">
        <v>11</v>
      </c>
      <c r="F391" s="5">
        <v>2</v>
      </c>
      <c r="G391" s="11"/>
      <c r="H391" s="10">
        <f t="shared" si="6"/>
        <v>0</v>
      </c>
    </row>
    <row r="392" spans="2:8" x14ac:dyDescent="0.3">
      <c r="B392" s="37"/>
      <c r="C392" s="38"/>
      <c r="D392" s="4" t="s">
        <v>568</v>
      </c>
      <c r="E392" s="5" t="s">
        <v>11</v>
      </c>
      <c r="F392" s="5">
        <v>2</v>
      </c>
      <c r="G392" s="11"/>
      <c r="H392" s="10">
        <f t="shared" si="6"/>
        <v>0</v>
      </c>
    </row>
    <row r="393" spans="2:8" x14ac:dyDescent="0.3">
      <c r="B393" s="37"/>
      <c r="C393" s="38"/>
      <c r="D393" s="4" t="s">
        <v>569</v>
      </c>
      <c r="E393" s="5" t="s">
        <v>11</v>
      </c>
      <c r="F393" s="5">
        <v>2</v>
      </c>
      <c r="G393" s="11"/>
      <c r="H393" s="10">
        <f t="shared" si="6"/>
        <v>0</v>
      </c>
    </row>
    <row r="394" spans="2:8" x14ac:dyDescent="0.3">
      <c r="B394" s="37"/>
      <c r="C394" s="38"/>
      <c r="D394" s="4" t="s">
        <v>570</v>
      </c>
      <c r="E394" s="5" t="s">
        <v>11</v>
      </c>
      <c r="F394" s="5">
        <v>2</v>
      </c>
      <c r="G394" s="11"/>
      <c r="H394" s="10">
        <f t="shared" si="6"/>
        <v>0</v>
      </c>
    </row>
    <row r="395" spans="2:8" x14ac:dyDescent="0.3">
      <c r="B395" s="37"/>
      <c r="C395" s="38"/>
      <c r="D395" s="4" t="s">
        <v>571</v>
      </c>
      <c r="E395" s="5" t="s">
        <v>11</v>
      </c>
      <c r="F395" s="5">
        <v>2</v>
      </c>
      <c r="G395" s="11"/>
      <c r="H395" s="10">
        <f t="shared" si="6"/>
        <v>0</v>
      </c>
    </row>
    <row r="396" spans="2:8" x14ac:dyDescent="0.3">
      <c r="B396" s="37"/>
      <c r="C396" s="38"/>
      <c r="D396" s="4" t="s">
        <v>572</v>
      </c>
      <c r="E396" s="5" t="s">
        <v>11</v>
      </c>
      <c r="F396" s="5">
        <v>2</v>
      </c>
      <c r="G396" s="11"/>
      <c r="H396" s="10">
        <f t="shared" si="6"/>
        <v>0</v>
      </c>
    </row>
    <row r="397" spans="2:8" x14ac:dyDescent="0.3">
      <c r="B397" s="37"/>
      <c r="C397" s="38"/>
      <c r="D397" s="4" t="s">
        <v>573</v>
      </c>
      <c r="E397" s="5" t="s">
        <v>11</v>
      </c>
      <c r="F397" s="5">
        <v>2</v>
      </c>
      <c r="G397" s="11"/>
      <c r="H397" s="10">
        <f t="shared" si="6"/>
        <v>0</v>
      </c>
    </row>
    <row r="398" spans="2:8" x14ac:dyDescent="0.3">
      <c r="B398" s="37"/>
      <c r="C398" s="38"/>
      <c r="D398" s="4" t="s">
        <v>574</v>
      </c>
      <c r="E398" s="5" t="s">
        <v>11</v>
      </c>
      <c r="F398" s="5">
        <v>2</v>
      </c>
      <c r="G398" s="11"/>
      <c r="H398" s="10">
        <f t="shared" si="6"/>
        <v>0</v>
      </c>
    </row>
    <row r="399" spans="2:8" x14ac:dyDescent="0.3">
      <c r="B399" s="37">
        <v>39</v>
      </c>
      <c r="C399" s="38" t="s">
        <v>575</v>
      </c>
      <c r="D399" s="4" t="s">
        <v>576</v>
      </c>
      <c r="E399" s="5" t="s">
        <v>11</v>
      </c>
      <c r="F399" s="5">
        <v>2</v>
      </c>
      <c r="G399" s="11"/>
      <c r="H399" s="10">
        <f t="shared" si="6"/>
        <v>0</v>
      </c>
    </row>
    <row r="400" spans="2:8" x14ac:dyDescent="0.3">
      <c r="B400" s="37"/>
      <c r="C400" s="38"/>
      <c r="D400" s="4" t="s">
        <v>577</v>
      </c>
      <c r="E400" s="5" t="s">
        <v>11</v>
      </c>
      <c r="F400" s="5">
        <v>2</v>
      </c>
      <c r="G400" s="11"/>
      <c r="H400" s="10">
        <f t="shared" si="6"/>
        <v>0</v>
      </c>
    </row>
    <row r="401" spans="2:8" x14ac:dyDescent="0.3">
      <c r="B401" s="8">
        <v>40</v>
      </c>
      <c r="C401" s="4" t="s">
        <v>578</v>
      </c>
      <c r="D401" s="4" t="s">
        <v>579</v>
      </c>
      <c r="E401" s="5" t="s">
        <v>11</v>
      </c>
      <c r="F401" s="5">
        <v>2</v>
      </c>
      <c r="G401" s="11"/>
      <c r="H401" s="10">
        <f t="shared" si="6"/>
        <v>0</v>
      </c>
    </row>
    <row r="402" spans="2:8" x14ac:dyDescent="0.3">
      <c r="B402" s="8">
        <v>41</v>
      </c>
      <c r="C402" s="4" t="s">
        <v>580</v>
      </c>
      <c r="D402" s="4" t="s">
        <v>581</v>
      </c>
      <c r="E402" s="5" t="s">
        <v>11</v>
      </c>
      <c r="F402" s="5">
        <v>2</v>
      </c>
      <c r="G402" s="11"/>
      <c r="H402" s="10">
        <f t="shared" si="6"/>
        <v>0</v>
      </c>
    </row>
    <row r="403" spans="2:8" ht="55.2" x14ac:dyDescent="0.3">
      <c r="B403" s="8">
        <v>42</v>
      </c>
      <c r="C403" s="4" t="s">
        <v>582</v>
      </c>
      <c r="D403" s="4" t="s">
        <v>583</v>
      </c>
      <c r="E403" s="5" t="s">
        <v>11</v>
      </c>
      <c r="F403" s="5">
        <v>2</v>
      </c>
      <c r="G403" s="11"/>
      <c r="H403" s="10">
        <f t="shared" si="6"/>
        <v>0</v>
      </c>
    </row>
    <row r="404" spans="2:8" ht="41.4" x14ac:dyDescent="0.3">
      <c r="B404" s="8">
        <v>43</v>
      </c>
      <c r="C404" s="4" t="s">
        <v>584</v>
      </c>
      <c r="D404" s="4" t="s">
        <v>585</v>
      </c>
      <c r="E404" s="5" t="s">
        <v>11</v>
      </c>
      <c r="F404" s="5">
        <v>2</v>
      </c>
      <c r="G404" s="11"/>
      <c r="H404" s="10">
        <f t="shared" si="6"/>
        <v>0</v>
      </c>
    </row>
    <row r="405" spans="2:8" ht="27.6" x14ac:dyDescent="0.3">
      <c r="B405" s="37">
        <v>44</v>
      </c>
      <c r="C405" s="38" t="s">
        <v>586</v>
      </c>
      <c r="D405" s="4" t="s">
        <v>587</v>
      </c>
      <c r="E405" s="5" t="s">
        <v>11</v>
      </c>
      <c r="F405" s="5">
        <v>3</v>
      </c>
      <c r="G405" s="11"/>
      <c r="H405" s="10">
        <f t="shared" si="6"/>
        <v>0</v>
      </c>
    </row>
    <row r="406" spans="2:8" x14ac:dyDescent="0.3">
      <c r="B406" s="37"/>
      <c r="C406" s="38"/>
      <c r="D406" s="4" t="s">
        <v>588</v>
      </c>
      <c r="E406" s="5" t="s">
        <v>11</v>
      </c>
      <c r="F406" s="5">
        <v>3</v>
      </c>
      <c r="G406" s="11"/>
      <c r="H406" s="10">
        <f t="shared" si="6"/>
        <v>0</v>
      </c>
    </row>
    <row r="407" spans="2:8" x14ac:dyDescent="0.3">
      <c r="B407" s="37"/>
      <c r="C407" s="38"/>
      <c r="D407" s="4" t="s">
        <v>589</v>
      </c>
      <c r="E407" s="5" t="s">
        <v>11</v>
      </c>
      <c r="F407" s="5">
        <v>3</v>
      </c>
      <c r="G407" s="11"/>
      <c r="H407" s="10">
        <f t="shared" si="6"/>
        <v>0</v>
      </c>
    </row>
    <row r="408" spans="2:8" x14ac:dyDescent="0.3">
      <c r="B408" s="37"/>
      <c r="C408" s="38"/>
      <c r="D408" s="4" t="s">
        <v>590</v>
      </c>
      <c r="E408" s="5" t="s">
        <v>11</v>
      </c>
      <c r="F408" s="5">
        <v>2</v>
      </c>
      <c r="G408" s="11"/>
      <c r="H408" s="10">
        <f t="shared" si="6"/>
        <v>0</v>
      </c>
    </row>
    <row r="409" spans="2:8" x14ac:dyDescent="0.3">
      <c r="B409" s="37"/>
      <c r="C409" s="38"/>
      <c r="D409" s="4" t="s">
        <v>591</v>
      </c>
      <c r="E409" s="5" t="s">
        <v>11</v>
      </c>
      <c r="F409" s="5">
        <v>2</v>
      </c>
      <c r="G409" s="11"/>
      <c r="H409" s="10">
        <f t="shared" si="6"/>
        <v>0</v>
      </c>
    </row>
    <row r="410" spans="2:8" ht="55.2" x14ac:dyDescent="0.3">
      <c r="B410" s="8">
        <v>45</v>
      </c>
      <c r="C410" s="4" t="s">
        <v>592</v>
      </c>
      <c r="D410" s="4" t="s">
        <v>593</v>
      </c>
      <c r="E410" s="5" t="s">
        <v>11</v>
      </c>
      <c r="F410" s="5">
        <v>2</v>
      </c>
      <c r="G410" s="11"/>
      <c r="H410" s="10">
        <f t="shared" si="6"/>
        <v>0</v>
      </c>
    </row>
    <row r="411" spans="2:8" ht="69" x14ac:dyDescent="0.3">
      <c r="B411" s="8">
        <v>46</v>
      </c>
      <c r="C411" s="4" t="s">
        <v>594</v>
      </c>
      <c r="D411" s="4" t="s">
        <v>595</v>
      </c>
      <c r="E411" s="5" t="s">
        <v>11</v>
      </c>
      <c r="F411" s="5">
        <v>2</v>
      </c>
      <c r="G411" s="11"/>
      <c r="H411" s="10">
        <f t="shared" si="6"/>
        <v>0</v>
      </c>
    </row>
    <row r="412" spans="2:8" ht="55.2" x14ac:dyDescent="0.3">
      <c r="B412" s="8">
        <v>47</v>
      </c>
      <c r="C412" s="4" t="s">
        <v>596</v>
      </c>
      <c r="D412" s="4" t="s">
        <v>597</v>
      </c>
      <c r="E412" s="5" t="s">
        <v>11</v>
      </c>
      <c r="F412" s="5">
        <v>1</v>
      </c>
      <c r="G412" s="11"/>
      <c r="H412" s="10">
        <f t="shared" si="6"/>
        <v>0</v>
      </c>
    </row>
    <row r="413" spans="2:8" ht="27.6" x14ac:dyDescent="0.3">
      <c r="B413" s="8">
        <v>48</v>
      </c>
      <c r="C413" s="4" t="s">
        <v>598</v>
      </c>
      <c r="D413" s="4" t="s">
        <v>599</v>
      </c>
      <c r="E413" s="5" t="s">
        <v>11</v>
      </c>
      <c r="F413" s="5">
        <v>1</v>
      </c>
      <c r="G413" s="11"/>
      <c r="H413" s="10">
        <f t="shared" si="6"/>
        <v>0</v>
      </c>
    </row>
    <row r="414" spans="2:8" ht="55.2" x14ac:dyDescent="0.3">
      <c r="B414" s="8">
        <v>49</v>
      </c>
      <c r="C414" s="4" t="s">
        <v>600</v>
      </c>
      <c r="D414" s="4" t="s">
        <v>601</v>
      </c>
      <c r="E414" s="5" t="s">
        <v>11</v>
      </c>
      <c r="F414" s="5">
        <v>2</v>
      </c>
      <c r="G414" s="11"/>
      <c r="H414" s="10">
        <f t="shared" si="6"/>
        <v>0</v>
      </c>
    </row>
    <row r="415" spans="2:8" ht="27.6" x14ac:dyDescent="0.3">
      <c r="B415" s="8">
        <v>50</v>
      </c>
      <c r="C415" s="4" t="s">
        <v>602</v>
      </c>
      <c r="D415" s="4" t="s">
        <v>603</v>
      </c>
      <c r="E415" s="5" t="s">
        <v>11</v>
      </c>
      <c r="F415" s="5">
        <v>2</v>
      </c>
      <c r="G415" s="11"/>
      <c r="H415" s="10">
        <f t="shared" si="6"/>
        <v>0</v>
      </c>
    </row>
    <row r="416" spans="2:8" x14ac:dyDescent="0.3">
      <c r="B416" s="32" t="s">
        <v>743</v>
      </c>
      <c r="C416" s="33"/>
      <c r="D416" s="33"/>
      <c r="E416" s="33"/>
      <c r="F416" s="33"/>
      <c r="G416" s="31"/>
      <c r="H416" s="10">
        <f t="shared" si="6"/>
        <v>0</v>
      </c>
    </row>
    <row r="417" spans="2:8" x14ac:dyDescent="0.3">
      <c r="B417" s="37">
        <v>1</v>
      </c>
      <c r="C417" s="38" t="s">
        <v>604</v>
      </c>
      <c r="D417" s="4" t="s">
        <v>605</v>
      </c>
      <c r="E417" s="5" t="s">
        <v>11</v>
      </c>
      <c r="F417" s="5">
        <v>2</v>
      </c>
      <c r="G417" s="11"/>
      <c r="H417" s="10">
        <f t="shared" si="6"/>
        <v>0</v>
      </c>
    </row>
    <row r="418" spans="2:8" x14ac:dyDescent="0.3">
      <c r="B418" s="37"/>
      <c r="C418" s="38"/>
      <c r="D418" s="4" t="s">
        <v>606</v>
      </c>
      <c r="E418" s="5" t="s">
        <v>11</v>
      </c>
      <c r="F418" s="5">
        <v>2</v>
      </c>
      <c r="G418" s="11"/>
      <c r="H418" s="10">
        <f t="shared" si="6"/>
        <v>0</v>
      </c>
    </row>
    <row r="419" spans="2:8" x14ac:dyDescent="0.3">
      <c r="B419" s="37"/>
      <c r="C419" s="38"/>
      <c r="D419" s="4" t="s">
        <v>607</v>
      </c>
      <c r="E419" s="5" t="s">
        <v>11</v>
      </c>
      <c r="F419" s="5">
        <v>1</v>
      </c>
      <c r="G419" s="11"/>
      <c r="H419" s="10">
        <f t="shared" si="6"/>
        <v>0</v>
      </c>
    </row>
    <row r="420" spans="2:8" x14ac:dyDescent="0.3">
      <c r="B420" s="37"/>
      <c r="C420" s="38"/>
      <c r="D420" s="4" t="s">
        <v>608</v>
      </c>
      <c r="E420" s="5" t="s">
        <v>11</v>
      </c>
      <c r="F420" s="5">
        <v>1</v>
      </c>
      <c r="G420" s="11"/>
      <c r="H420" s="10">
        <f t="shared" si="6"/>
        <v>0</v>
      </c>
    </row>
    <row r="421" spans="2:8" x14ac:dyDescent="0.3">
      <c r="B421" s="8">
        <v>2</v>
      </c>
      <c r="C421" s="4" t="s">
        <v>609</v>
      </c>
      <c r="D421" s="4" t="s">
        <v>610</v>
      </c>
      <c r="E421" s="5" t="s">
        <v>11</v>
      </c>
      <c r="F421" s="5">
        <v>2</v>
      </c>
      <c r="G421" s="11"/>
      <c r="H421" s="10">
        <f t="shared" si="6"/>
        <v>0</v>
      </c>
    </row>
    <row r="422" spans="2:8" x14ac:dyDescent="0.3">
      <c r="B422" s="8">
        <v>3</v>
      </c>
      <c r="C422" s="4" t="s">
        <v>611</v>
      </c>
      <c r="D422" s="4" t="s">
        <v>612</v>
      </c>
      <c r="E422" s="18" t="s">
        <v>11</v>
      </c>
      <c r="F422" s="5">
        <v>2</v>
      </c>
      <c r="G422" s="11"/>
      <c r="H422" s="10">
        <f t="shared" si="6"/>
        <v>0</v>
      </c>
    </row>
    <row r="423" spans="2:8" x14ac:dyDescent="0.3">
      <c r="B423" s="8">
        <v>4</v>
      </c>
      <c r="C423" s="4" t="s">
        <v>613</v>
      </c>
      <c r="D423" s="4" t="s">
        <v>405</v>
      </c>
      <c r="E423" s="5" t="s">
        <v>11</v>
      </c>
      <c r="F423" s="5">
        <v>2</v>
      </c>
      <c r="G423" s="11"/>
      <c r="H423" s="10">
        <f t="shared" si="6"/>
        <v>0</v>
      </c>
    </row>
    <row r="424" spans="2:8" ht="27.6" x14ac:dyDescent="0.3">
      <c r="B424" s="37">
        <v>5</v>
      </c>
      <c r="C424" s="38" t="s">
        <v>614</v>
      </c>
      <c r="D424" s="4" t="s">
        <v>615</v>
      </c>
      <c r="E424" s="5" t="s">
        <v>11</v>
      </c>
      <c r="F424" s="5">
        <v>2</v>
      </c>
      <c r="G424" s="11"/>
      <c r="H424" s="10">
        <f t="shared" si="6"/>
        <v>0</v>
      </c>
    </row>
    <row r="425" spans="2:8" x14ac:dyDescent="0.3">
      <c r="B425" s="37"/>
      <c r="C425" s="38"/>
      <c r="D425" s="4" t="s">
        <v>616</v>
      </c>
      <c r="E425" s="5" t="s">
        <v>11</v>
      </c>
      <c r="F425" s="5">
        <v>2</v>
      </c>
      <c r="G425" s="11"/>
      <c r="H425" s="10">
        <f t="shared" si="6"/>
        <v>0</v>
      </c>
    </row>
    <row r="426" spans="2:8" x14ac:dyDescent="0.3">
      <c r="B426" s="37">
        <v>6</v>
      </c>
      <c r="C426" s="38" t="s">
        <v>617</v>
      </c>
      <c r="D426" s="4" t="s">
        <v>618</v>
      </c>
      <c r="E426" s="5" t="s">
        <v>11</v>
      </c>
      <c r="F426" s="5">
        <v>2</v>
      </c>
      <c r="G426" s="11"/>
      <c r="H426" s="10">
        <f t="shared" si="6"/>
        <v>0</v>
      </c>
    </row>
    <row r="427" spans="2:8" x14ac:dyDescent="0.3">
      <c r="B427" s="37"/>
      <c r="C427" s="38"/>
      <c r="D427" s="4" t="s">
        <v>619</v>
      </c>
      <c r="E427" s="5" t="s">
        <v>11</v>
      </c>
      <c r="F427" s="5">
        <v>2</v>
      </c>
      <c r="G427" s="11"/>
      <c r="H427" s="10">
        <f t="shared" si="6"/>
        <v>0</v>
      </c>
    </row>
    <row r="428" spans="2:8" x14ac:dyDescent="0.3">
      <c r="B428" s="37"/>
      <c r="C428" s="38"/>
      <c r="D428" s="4" t="s">
        <v>620</v>
      </c>
      <c r="E428" s="5" t="s">
        <v>11</v>
      </c>
      <c r="F428" s="5">
        <v>2</v>
      </c>
      <c r="G428" s="11"/>
      <c r="H428" s="10">
        <f t="shared" si="6"/>
        <v>0</v>
      </c>
    </row>
    <row r="429" spans="2:8" x14ac:dyDescent="0.3">
      <c r="B429" s="37"/>
      <c r="C429" s="38"/>
      <c r="D429" s="4" t="s">
        <v>621</v>
      </c>
      <c r="E429" s="5" t="s">
        <v>11</v>
      </c>
      <c r="F429" s="5">
        <v>2</v>
      </c>
      <c r="G429" s="11"/>
      <c r="H429" s="10">
        <f t="shared" si="6"/>
        <v>0</v>
      </c>
    </row>
    <row r="430" spans="2:8" x14ac:dyDescent="0.3">
      <c r="B430" s="37"/>
      <c r="C430" s="38"/>
      <c r="D430" s="4" t="s">
        <v>622</v>
      </c>
      <c r="E430" s="5" t="s">
        <v>11</v>
      </c>
      <c r="F430" s="5">
        <v>2</v>
      </c>
      <c r="G430" s="11"/>
      <c r="H430" s="10">
        <f t="shared" si="6"/>
        <v>0</v>
      </c>
    </row>
    <row r="431" spans="2:8" x14ac:dyDescent="0.3">
      <c r="B431" s="37"/>
      <c r="C431" s="38"/>
      <c r="D431" s="4" t="s">
        <v>623</v>
      </c>
      <c r="E431" s="5" t="s">
        <v>11</v>
      </c>
      <c r="F431" s="5">
        <v>2</v>
      </c>
      <c r="G431" s="11"/>
      <c r="H431" s="10">
        <f t="shared" si="6"/>
        <v>0</v>
      </c>
    </row>
    <row r="432" spans="2:8" ht="41.4" x14ac:dyDescent="0.3">
      <c r="B432" s="8">
        <v>7</v>
      </c>
      <c r="C432" s="4" t="s">
        <v>624</v>
      </c>
      <c r="D432" s="4" t="s">
        <v>625</v>
      </c>
      <c r="E432" s="5" t="s">
        <v>11</v>
      </c>
      <c r="F432" s="5">
        <v>4</v>
      </c>
      <c r="G432" s="11"/>
      <c r="H432" s="10">
        <f t="shared" si="6"/>
        <v>0</v>
      </c>
    </row>
    <row r="433" spans="2:8" x14ac:dyDescent="0.3">
      <c r="B433" s="37">
        <v>8</v>
      </c>
      <c r="C433" s="38" t="s">
        <v>626</v>
      </c>
      <c r="D433" s="4" t="s">
        <v>627</v>
      </c>
      <c r="E433" s="5" t="s">
        <v>11</v>
      </c>
      <c r="F433" s="5">
        <v>4</v>
      </c>
      <c r="G433" s="11"/>
      <c r="H433" s="10">
        <f t="shared" si="6"/>
        <v>0</v>
      </c>
    </row>
    <row r="434" spans="2:8" x14ac:dyDescent="0.3">
      <c r="B434" s="37"/>
      <c r="C434" s="38"/>
      <c r="D434" s="4" t="s">
        <v>628</v>
      </c>
      <c r="E434" s="5" t="s">
        <v>11</v>
      </c>
      <c r="F434" s="5">
        <v>4</v>
      </c>
      <c r="G434" s="11"/>
      <c r="H434" s="10">
        <f t="shared" si="6"/>
        <v>0</v>
      </c>
    </row>
    <row r="435" spans="2:8" x14ac:dyDescent="0.3">
      <c r="B435" s="37"/>
      <c r="C435" s="38"/>
      <c r="D435" s="4" t="s">
        <v>629</v>
      </c>
      <c r="E435" s="5" t="s">
        <v>11</v>
      </c>
      <c r="F435" s="5">
        <v>4</v>
      </c>
      <c r="G435" s="11"/>
      <c r="H435" s="10">
        <f t="shared" si="6"/>
        <v>0</v>
      </c>
    </row>
    <row r="436" spans="2:8" x14ac:dyDescent="0.3">
      <c r="B436" s="37"/>
      <c r="C436" s="38"/>
      <c r="D436" s="4" t="s">
        <v>508</v>
      </c>
      <c r="E436" s="5" t="s">
        <v>11</v>
      </c>
      <c r="F436" s="5">
        <v>4</v>
      </c>
      <c r="G436" s="11"/>
      <c r="H436" s="10">
        <f t="shared" si="6"/>
        <v>0</v>
      </c>
    </row>
    <row r="437" spans="2:8" ht="41.4" x14ac:dyDescent="0.3">
      <c r="B437" s="37"/>
      <c r="C437" s="38"/>
      <c r="D437" s="4" t="s">
        <v>736</v>
      </c>
      <c r="E437" s="5" t="s">
        <v>11</v>
      </c>
      <c r="F437" s="5">
        <v>4</v>
      </c>
      <c r="G437" s="11"/>
      <c r="H437" s="10">
        <f t="shared" si="6"/>
        <v>0</v>
      </c>
    </row>
    <row r="438" spans="2:8" x14ac:dyDescent="0.3">
      <c r="B438" s="37">
        <v>9</v>
      </c>
      <c r="C438" s="38" t="s">
        <v>630</v>
      </c>
      <c r="D438" s="4" t="s">
        <v>631</v>
      </c>
      <c r="E438" s="5" t="s">
        <v>11</v>
      </c>
      <c r="F438" s="5">
        <v>2</v>
      </c>
      <c r="G438" s="11"/>
      <c r="H438" s="10">
        <f t="shared" si="6"/>
        <v>0</v>
      </c>
    </row>
    <row r="439" spans="2:8" x14ac:dyDescent="0.3">
      <c r="B439" s="37"/>
      <c r="C439" s="38"/>
      <c r="D439" s="4" t="s">
        <v>632</v>
      </c>
      <c r="E439" s="5" t="s">
        <v>11</v>
      </c>
      <c r="F439" s="5">
        <v>2</v>
      </c>
      <c r="G439" s="11"/>
      <c r="H439" s="10">
        <f t="shared" si="6"/>
        <v>0</v>
      </c>
    </row>
    <row r="440" spans="2:8" x14ac:dyDescent="0.3">
      <c r="B440" s="37"/>
      <c r="C440" s="38"/>
      <c r="D440" s="4" t="s">
        <v>633</v>
      </c>
      <c r="E440" s="5" t="s">
        <v>11</v>
      </c>
      <c r="F440" s="5">
        <v>2</v>
      </c>
      <c r="G440" s="11"/>
      <c r="H440" s="10">
        <f t="shared" si="6"/>
        <v>0</v>
      </c>
    </row>
    <row r="441" spans="2:8" x14ac:dyDescent="0.3">
      <c r="B441" s="37">
        <v>10</v>
      </c>
      <c r="C441" s="38" t="s">
        <v>634</v>
      </c>
      <c r="D441" s="4" t="s">
        <v>635</v>
      </c>
      <c r="E441" s="5" t="s">
        <v>11</v>
      </c>
      <c r="F441" s="5">
        <v>2</v>
      </c>
      <c r="G441" s="11"/>
      <c r="H441" s="10">
        <f t="shared" si="6"/>
        <v>0</v>
      </c>
    </row>
    <row r="442" spans="2:8" x14ac:dyDescent="0.3">
      <c r="B442" s="37"/>
      <c r="C442" s="38"/>
      <c r="D442" s="4" t="s">
        <v>636</v>
      </c>
      <c r="E442" s="5" t="s">
        <v>11</v>
      </c>
      <c r="F442" s="5">
        <v>2</v>
      </c>
      <c r="G442" s="11"/>
      <c r="H442" s="10">
        <f t="shared" si="6"/>
        <v>0</v>
      </c>
    </row>
    <row r="443" spans="2:8" x14ac:dyDescent="0.3">
      <c r="B443" s="8">
        <v>11</v>
      </c>
      <c r="C443" s="4" t="s">
        <v>637</v>
      </c>
      <c r="D443" s="4" t="s">
        <v>638</v>
      </c>
      <c r="E443" s="5" t="s">
        <v>11</v>
      </c>
      <c r="F443" s="5">
        <v>2</v>
      </c>
      <c r="G443" s="11"/>
      <c r="H443" s="10">
        <f t="shared" si="6"/>
        <v>0</v>
      </c>
    </row>
    <row r="444" spans="2:8" x14ac:dyDescent="0.3">
      <c r="B444" s="37">
        <v>12</v>
      </c>
      <c r="C444" s="38" t="s">
        <v>639</v>
      </c>
      <c r="D444" s="4" t="s">
        <v>640</v>
      </c>
      <c r="E444" s="5" t="s">
        <v>11</v>
      </c>
      <c r="F444" s="5">
        <v>2</v>
      </c>
      <c r="G444" s="11"/>
      <c r="H444" s="10">
        <f t="shared" si="6"/>
        <v>0</v>
      </c>
    </row>
    <row r="445" spans="2:8" x14ac:dyDescent="0.3">
      <c r="B445" s="37"/>
      <c r="C445" s="38"/>
      <c r="D445" s="4" t="s">
        <v>641</v>
      </c>
      <c r="E445" s="5" t="s">
        <v>11</v>
      </c>
      <c r="F445" s="5">
        <v>2</v>
      </c>
      <c r="G445" s="11"/>
      <c r="H445" s="10">
        <f t="shared" si="6"/>
        <v>0</v>
      </c>
    </row>
    <row r="446" spans="2:8" x14ac:dyDescent="0.3">
      <c r="B446" s="37"/>
      <c r="C446" s="38"/>
      <c r="D446" s="4" t="s">
        <v>642</v>
      </c>
      <c r="E446" s="5" t="s">
        <v>11</v>
      </c>
      <c r="F446" s="5">
        <v>2</v>
      </c>
      <c r="G446" s="11"/>
      <c r="H446" s="10">
        <f t="shared" si="6"/>
        <v>0</v>
      </c>
    </row>
    <row r="447" spans="2:8" x14ac:dyDescent="0.3">
      <c r="B447" s="37"/>
      <c r="C447" s="38"/>
      <c r="D447" s="4" t="s">
        <v>643</v>
      </c>
      <c r="E447" s="5" t="s">
        <v>11</v>
      </c>
      <c r="F447" s="5">
        <v>2</v>
      </c>
      <c r="G447" s="11"/>
      <c r="H447" s="10">
        <f t="shared" si="6"/>
        <v>0</v>
      </c>
    </row>
    <row r="448" spans="2:8" x14ac:dyDescent="0.3">
      <c r="B448" s="37"/>
      <c r="C448" s="38"/>
      <c r="D448" s="4" t="s">
        <v>644</v>
      </c>
      <c r="E448" s="5" t="s">
        <v>11</v>
      </c>
      <c r="F448" s="5">
        <v>2</v>
      </c>
      <c r="G448" s="11"/>
      <c r="H448" s="10">
        <f t="shared" si="6"/>
        <v>0</v>
      </c>
    </row>
    <row r="449" spans="2:8" x14ac:dyDescent="0.3">
      <c r="B449" s="37">
        <v>13</v>
      </c>
      <c r="C449" s="38" t="s">
        <v>645</v>
      </c>
      <c r="D449" s="4" t="s">
        <v>646</v>
      </c>
      <c r="E449" s="5" t="s">
        <v>397</v>
      </c>
      <c r="F449" s="5">
        <v>50</v>
      </c>
      <c r="G449" s="11"/>
      <c r="H449" s="10">
        <f t="shared" si="6"/>
        <v>0</v>
      </c>
    </row>
    <row r="450" spans="2:8" x14ac:dyDescent="0.3">
      <c r="B450" s="37"/>
      <c r="C450" s="38"/>
      <c r="D450" s="4" t="s">
        <v>647</v>
      </c>
      <c r="E450" s="5" t="s">
        <v>397</v>
      </c>
      <c r="F450" s="5">
        <v>25</v>
      </c>
      <c r="G450" s="11"/>
      <c r="H450" s="10">
        <f t="shared" si="6"/>
        <v>0</v>
      </c>
    </row>
    <row r="451" spans="2:8" x14ac:dyDescent="0.3">
      <c r="B451" s="37">
        <v>14</v>
      </c>
      <c r="C451" s="38" t="s">
        <v>648</v>
      </c>
      <c r="D451" s="4" t="s">
        <v>649</v>
      </c>
      <c r="E451" s="5" t="s">
        <v>11</v>
      </c>
      <c r="F451" s="5">
        <v>10</v>
      </c>
      <c r="G451" s="11"/>
      <c r="H451" s="10">
        <f t="shared" si="6"/>
        <v>0</v>
      </c>
    </row>
    <row r="452" spans="2:8" ht="50.4" customHeight="1" x14ac:dyDescent="0.3">
      <c r="B452" s="37"/>
      <c r="C452" s="38"/>
      <c r="D452" s="4" t="s">
        <v>650</v>
      </c>
      <c r="E452" s="5" t="s">
        <v>11</v>
      </c>
      <c r="F452" s="5">
        <v>4</v>
      </c>
      <c r="G452" s="11"/>
      <c r="H452" s="10">
        <f t="shared" si="6"/>
        <v>0</v>
      </c>
    </row>
    <row r="453" spans="2:8" x14ac:dyDescent="0.3">
      <c r="B453" s="37">
        <v>15</v>
      </c>
      <c r="C453" s="38" t="s">
        <v>651</v>
      </c>
      <c r="D453" s="4" t="s">
        <v>652</v>
      </c>
      <c r="E453" s="5" t="s">
        <v>11</v>
      </c>
      <c r="F453" s="5">
        <v>4</v>
      </c>
      <c r="G453" s="11"/>
      <c r="H453" s="10">
        <f t="shared" si="6"/>
        <v>0</v>
      </c>
    </row>
    <row r="454" spans="2:8" x14ac:dyDescent="0.3">
      <c r="B454" s="37"/>
      <c r="C454" s="38"/>
      <c r="D454" s="4" t="s">
        <v>653</v>
      </c>
      <c r="E454" s="5" t="s">
        <v>11</v>
      </c>
      <c r="F454" s="5">
        <v>4</v>
      </c>
      <c r="G454" s="11"/>
      <c r="H454" s="10">
        <f t="shared" ref="H454:H504" si="7">F454*G454</f>
        <v>0</v>
      </c>
    </row>
    <row r="455" spans="2:8" x14ac:dyDescent="0.3">
      <c r="B455" s="37"/>
      <c r="C455" s="38"/>
      <c r="D455" s="4" t="s">
        <v>654</v>
      </c>
      <c r="E455" s="5" t="s">
        <v>11</v>
      </c>
      <c r="F455" s="5">
        <v>4</v>
      </c>
      <c r="G455" s="11"/>
      <c r="H455" s="10">
        <f t="shared" si="7"/>
        <v>0</v>
      </c>
    </row>
    <row r="456" spans="2:8" ht="27.6" x14ac:dyDescent="0.3">
      <c r="B456" s="8">
        <v>16</v>
      </c>
      <c r="C456" s="4" t="s">
        <v>655</v>
      </c>
      <c r="D456" s="4" t="s">
        <v>656</v>
      </c>
      <c r="E456" s="5" t="s">
        <v>42</v>
      </c>
      <c r="F456" s="5">
        <v>4</v>
      </c>
      <c r="G456" s="11"/>
      <c r="H456" s="10">
        <f t="shared" si="7"/>
        <v>0</v>
      </c>
    </row>
    <row r="457" spans="2:8" x14ac:dyDescent="0.3">
      <c r="B457" s="37">
        <v>17</v>
      </c>
      <c r="C457" s="38" t="s">
        <v>657</v>
      </c>
      <c r="D457" s="4" t="s">
        <v>658</v>
      </c>
      <c r="E457" s="18" t="s">
        <v>397</v>
      </c>
      <c r="F457" s="5">
        <v>10</v>
      </c>
      <c r="G457" s="11"/>
      <c r="H457" s="10">
        <f t="shared" si="7"/>
        <v>0</v>
      </c>
    </row>
    <row r="458" spans="2:8" x14ac:dyDescent="0.3">
      <c r="B458" s="37"/>
      <c r="C458" s="38"/>
      <c r="D458" s="4" t="s">
        <v>659</v>
      </c>
      <c r="E458" s="18" t="s">
        <v>397</v>
      </c>
      <c r="F458" s="5">
        <v>10</v>
      </c>
      <c r="G458" s="11"/>
      <c r="H458" s="10">
        <f t="shared" si="7"/>
        <v>0</v>
      </c>
    </row>
    <row r="459" spans="2:8" x14ac:dyDescent="0.3">
      <c r="B459" s="37">
        <v>18</v>
      </c>
      <c r="C459" s="38" t="s">
        <v>660</v>
      </c>
      <c r="D459" s="4" t="s">
        <v>661</v>
      </c>
      <c r="E459" s="5" t="s">
        <v>11</v>
      </c>
      <c r="F459" s="5">
        <v>2</v>
      </c>
      <c r="G459" s="11"/>
      <c r="H459" s="10">
        <f t="shared" si="7"/>
        <v>0</v>
      </c>
    </row>
    <row r="460" spans="2:8" x14ac:dyDescent="0.3">
      <c r="B460" s="37"/>
      <c r="C460" s="38"/>
      <c r="D460" s="4" t="s">
        <v>662</v>
      </c>
      <c r="E460" s="5" t="s">
        <v>11</v>
      </c>
      <c r="F460" s="5">
        <v>2</v>
      </c>
      <c r="G460" s="11"/>
      <c r="H460" s="10">
        <f t="shared" si="7"/>
        <v>0</v>
      </c>
    </row>
    <row r="461" spans="2:8" x14ac:dyDescent="0.3">
      <c r="B461" s="37"/>
      <c r="C461" s="38"/>
      <c r="D461" s="4" t="s">
        <v>663</v>
      </c>
      <c r="E461" s="5" t="s">
        <v>11</v>
      </c>
      <c r="F461" s="5">
        <v>2</v>
      </c>
      <c r="G461" s="11"/>
      <c r="H461" s="10">
        <f t="shared" si="7"/>
        <v>0</v>
      </c>
    </row>
    <row r="462" spans="2:8" ht="41.4" x14ac:dyDescent="0.3">
      <c r="B462" s="37">
        <v>19</v>
      </c>
      <c r="C462" s="38" t="s">
        <v>664</v>
      </c>
      <c r="D462" s="4" t="s">
        <v>665</v>
      </c>
      <c r="E462" s="5" t="s">
        <v>451</v>
      </c>
      <c r="F462" s="5">
        <v>2</v>
      </c>
      <c r="G462" s="11"/>
      <c r="H462" s="10">
        <f t="shared" si="7"/>
        <v>0</v>
      </c>
    </row>
    <row r="463" spans="2:8" x14ac:dyDescent="0.3">
      <c r="B463" s="37"/>
      <c r="C463" s="38"/>
      <c r="D463" s="4" t="s">
        <v>666</v>
      </c>
      <c r="E463" s="5" t="s">
        <v>451</v>
      </c>
      <c r="F463" s="5">
        <v>2</v>
      </c>
      <c r="G463" s="11"/>
      <c r="H463" s="10">
        <f t="shared" si="7"/>
        <v>0</v>
      </c>
    </row>
    <row r="464" spans="2:8" x14ac:dyDescent="0.3">
      <c r="B464" s="8">
        <v>20</v>
      </c>
      <c r="C464" s="4" t="s">
        <v>667</v>
      </c>
      <c r="D464" s="4" t="s">
        <v>668</v>
      </c>
      <c r="E464" s="5" t="s">
        <v>451</v>
      </c>
      <c r="F464" s="5">
        <v>10</v>
      </c>
      <c r="G464" s="11"/>
      <c r="H464" s="10">
        <f t="shared" si="7"/>
        <v>0</v>
      </c>
    </row>
    <row r="465" spans="2:8" ht="27.6" x14ac:dyDescent="0.3">
      <c r="B465" s="8">
        <v>21</v>
      </c>
      <c r="C465" s="4" t="s">
        <v>669</v>
      </c>
      <c r="D465" s="4" t="s">
        <v>670</v>
      </c>
      <c r="E465" s="5" t="s">
        <v>79</v>
      </c>
      <c r="F465" s="5">
        <v>2</v>
      </c>
      <c r="G465" s="11"/>
      <c r="H465" s="10">
        <f t="shared" si="7"/>
        <v>0</v>
      </c>
    </row>
    <row r="466" spans="2:8" x14ac:dyDescent="0.3">
      <c r="B466" s="32" t="s">
        <v>671</v>
      </c>
      <c r="C466" s="33"/>
      <c r="D466" s="33"/>
      <c r="E466" s="33"/>
      <c r="F466" s="33"/>
      <c r="G466" s="31"/>
      <c r="H466" s="10">
        <f t="shared" si="7"/>
        <v>0</v>
      </c>
    </row>
    <row r="467" spans="2:8" x14ac:dyDescent="0.3">
      <c r="B467" s="8">
        <v>1</v>
      </c>
      <c r="C467" s="4" t="s">
        <v>672</v>
      </c>
      <c r="D467" s="4" t="s">
        <v>673</v>
      </c>
      <c r="E467" s="5" t="s">
        <v>11</v>
      </c>
      <c r="F467" s="5">
        <v>3</v>
      </c>
      <c r="G467" s="11"/>
      <c r="H467" s="10">
        <f t="shared" si="7"/>
        <v>0</v>
      </c>
    </row>
    <row r="468" spans="2:8" ht="55.2" x14ac:dyDescent="0.3">
      <c r="B468" s="8">
        <v>2</v>
      </c>
      <c r="C468" s="4" t="s">
        <v>674</v>
      </c>
      <c r="D468" s="4" t="s">
        <v>675</v>
      </c>
      <c r="E468" s="5" t="s">
        <v>11</v>
      </c>
      <c r="F468" s="5">
        <v>5</v>
      </c>
      <c r="G468" s="11"/>
      <c r="H468" s="10">
        <f t="shared" si="7"/>
        <v>0</v>
      </c>
    </row>
    <row r="469" spans="2:8" x14ac:dyDescent="0.3">
      <c r="B469" s="37">
        <v>3</v>
      </c>
      <c r="C469" s="38" t="s">
        <v>676</v>
      </c>
      <c r="D469" s="4" t="s">
        <v>677</v>
      </c>
      <c r="E469" s="5" t="s">
        <v>11</v>
      </c>
      <c r="F469" s="5">
        <v>4</v>
      </c>
      <c r="G469" s="11"/>
      <c r="H469" s="10">
        <f t="shared" si="7"/>
        <v>0</v>
      </c>
    </row>
    <row r="470" spans="2:8" x14ac:dyDescent="0.3">
      <c r="B470" s="37"/>
      <c r="C470" s="38"/>
      <c r="D470" s="4" t="s">
        <v>678</v>
      </c>
      <c r="E470" s="5" t="s">
        <v>11</v>
      </c>
      <c r="F470" s="5">
        <v>4</v>
      </c>
      <c r="G470" s="11"/>
      <c r="H470" s="10">
        <f t="shared" si="7"/>
        <v>0</v>
      </c>
    </row>
    <row r="471" spans="2:8" x14ac:dyDescent="0.3">
      <c r="B471" s="8">
        <v>4</v>
      </c>
      <c r="C471" s="4" t="s">
        <v>679</v>
      </c>
      <c r="D471" s="4" t="s">
        <v>680</v>
      </c>
      <c r="E471" s="5" t="s">
        <v>11</v>
      </c>
      <c r="F471" s="5">
        <v>1</v>
      </c>
      <c r="G471" s="11"/>
      <c r="H471" s="10">
        <f t="shared" si="7"/>
        <v>0</v>
      </c>
    </row>
    <row r="472" spans="2:8" x14ac:dyDescent="0.3">
      <c r="B472" s="8">
        <v>5</v>
      </c>
      <c r="C472" s="4" t="s">
        <v>681</v>
      </c>
      <c r="D472" s="4" t="s">
        <v>682</v>
      </c>
      <c r="E472" s="5" t="s">
        <v>11</v>
      </c>
      <c r="F472" s="5">
        <v>4</v>
      </c>
      <c r="G472" s="11"/>
      <c r="H472" s="10">
        <f t="shared" si="7"/>
        <v>0</v>
      </c>
    </row>
    <row r="473" spans="2:8" x14ac:dyDescent="0.3">
      <c r="B473" s="8">
        <v>6</v>
      </c>
      <c r="C473" s="4" t="s">
        <v>683</v>
      </c>
      <c r="D473" s="4" t="s">
        <v>684</v>
      </c>
      <c r="E473" s="5" t="s">
        <v>11</v>
      </c>
      <c r="F473" s="5">
        <v>2</v>
      </c>
      <c r="G473" s="11"/>
      <c r="H473" s="10">
        <f t="shared" si="7"/>
        <v>0</v>
      </c>
    </row>
    <row r="474" spans="2:8" x14ac:dyDescent="0.3">
      <c r="B474" s="8">
        <v>7</v>
      </c>
      <c r="C474" s="4" t="s">
        <v>685</v>
      </c>
      <c r="D474" s="4" t="s">
        <v>686</v>
      </c>
      <c r="E474" s="5" t="s">
        <v>11</v>
      </c>
      <c r="F474" s="5">
        <v>2</v>
      </c>
      <c r="G474" s="11"/>
      <c r="H474" s="10">
        <f t="shared" si="7"/>
        <v>0</v>
      </c>
    </row>
    <row r="475" spans="2:8" x14ac:dyDescent="0.3">
      <c r="B475" s="34" t="s">
        <v>744</v>
      </c>
      <c r="C475" s="35"/>
      <c r="D475" s="35"/>
      <c r="E475" s="35"/>
      <c r="F475" s="35"/>
      <c r="G475" s="36"/>
      <c r="H475" s="10">
        <f t="shared" si="7"/>
        <v>0</v>
      </c>
    </row>
    <row r="476" spans="2:8" x14ac:dyDescent="0.3">
      <c r="B476" s="37">
        <v>1</v>
      </c>
      <c r="C476" s="38" t="s">
        <v>687</v>
      </c>
      <c r="D476" s="2" t="s">
        <v>688</v>
      </c>
      <c r="E476" s="5" t="s">
        <v>11</v>
      </c>
      <c r="F476" s="3">
        <v>1</v>
      </c>
      <c r="G476" s="11"/>
      <c r="H476" s="10">
        <f t="shared" si="7"/>
        <v>0</v>
      </c>
    </row>
    <row r="477" spans="2:8" ht="27.6" x14ac:dyDescent="0.3">
      <c r="B477" s="37"/>
      <c r="C477" s="38"/>
      <c r="D477" s="4" t="s">
        <v>689</v>
      </c>
      <c r="E477" s="5" t="s">
        <v>259</v>
      </c>
      <c r="F477" s="5">
        <v>4</v>
      </c>
      <c r="G477" s="11"/>
      <c r="H477" s="10">
        <f t="shared" si="7"/>
        <v>0</v>
      </c>
    </row>
    <row r="478" spans="2:8" ht="27.6" x14ac:dyDescent="0.3">
      <c r="B478" s="37"/>
      <c r="C478" s="38"/>
      <c r="D478" s="4" t="s">
        <v>690</v>
      </c>
      <c r="E478" s="5" t="s">
        <v>11</v>
      </c>
      <c r="F478" s="5">
        <v>4</v>
      </c>
      <c r="G478" s="11"/>
      <c r="H478" s="10">
        <f t="shared" si="7"/>
        <v>0</v>
      </c>
    </row>
    <row r="479" spans="2:8" ht="27.6" x14ac:dyDescent="0.3">
      <c r="B479" s="37"/>
      <c r="C479" s="38"/>
      <c r="D479" s="4" t="s">
        <v>691</v>
      </c>
      <c r="E479" s="5" t="s">
        <v>11</v>
      </c>
      <c r="F479" s="5">
        <v>4</v>
      </c>
      <c r="G479" s="11"/>
      <c r="H479" s="10">
        <f t="shared" si="7"/>
        <v>0</v>
      </c>
    </row>
    <row r="480" spans="2:8" ht="27.6" x14ac:dyDescent="0.3">
      <c r="B480" s="37"/>
      <c r="C480" s="38"/>
      <c r="D480" s="4" t="s">
        <v>692</v>
      </c>
      <c r="E480" s="5" t="s">
        <v>259</v>
      </c>
      <c r="F480" s="5">
        <v>4</v>
      </c>
      <c r="G480" s="11"/>
      <c r="H480" s="10">
        <f t="shared" si="7"/>
        <v>0</v>
      </c>
    </row>
    <row r="481" spans="2:8" x14ac:dyDescent="0.3">
      <c r="B481" s="8">
        <v>2</v>
      </c>
      <c r="C481" s="4" t="s">
        <v>693</v>
      </c>
      <c r="D481" s="4" t="s">
        <v>694</v>
      </c>
      <c r="E481" s="5" t="s">
        <v>11</v>
      </c>
      <c r="F481" s="5">
        <v>8</v>
      </c>
      <c r="G481" s="11"/>
      <c r="H481" s="10">
        <f t="shared" si="7"/>
        <v>0</v>
      </c>
    </row>
    <row r="482" spans="2:8" x14ac:dyDescent="0.3">
      <c r="B482" s="37">
        <v>3</v>
      </c>
      <c r="C482" s="38" t="s">
        <v>695</v>
      </c>
      <c r="D482" s="4" t="s">
        <v>696</v>
      </c>
      <c r="E482" s="5" t="s">
        <v>11</v>
      </c>
      <c r="F482" s="5">
        <v>3</v>
      </c>
      <c r="G482" s="11"/>
      <c r="H482" s="10">
        <f t="shared" si="7"/>
        <v>0</v>
      </c>
    </row>
    <row r="483" spans="2:8" x14ac:dyDescent="0.3">
      <c r="B483" s="37"/>
      <c r="C483" s="38"/>
      <c r="D483" s="4" t="s">
        <v>697</v>
      </c>
      <c r="E483" s="5" t="s">
        <v>11</v>
      </c>
      <c r="F483" s="5">
        <v>3</v>
      </c>
      <c r="G483" s="11"/>
      <c r="H483" s="10">
        <f t="shared" si="7"/>
        <v>0</v>
      </c>
    </row>
    <row r="484" spans="2:8" x14ac:dyDescent="0.3">
      <c r="B484" s="37"/>
      <c r="C484" s="38"/>
      <c r="D484" s="4" t="s">
        <v>698</v>
      </c>
      <c r="E484" s="5" t="s">
        <v>11</v>
      </c>
      <c r="F484" s="5">
        <v>4</v>
      </c>
      <c r="G484" s="11"/>
      <c r="H484" s="10">
        <f t="shared" si="7"/>
        <v>0</v>
      </c>
    </row>
    <row r="485" spans="2:8" x14ac:dyDescent="0.3">
      <c r="B485" s="37">
        <v>4</v>
      </c>
      <c r="C485" s="38" t="s">
        <v>699</v>
      </c>
      <c r="D485" s="4" t="s">
        <v>700</v>
      </c>
      <c r="E485" s="5" t="s">
        <v>701</v>
      </c>
      <c r="F485" s="5">
        <v>3</v>
      </c>
      <c r="G485" s="11"/>
      <c r="H485" s="10">
        <f t="shared" si="7"/>
        <v>0</v>
      </c>
    </row>
    <row r="486" spans="2:8" x14ac:dyDescent="0.3">
      <c r="B486" s="37"/>
      <c r="C486" s="38"/>
      <c r="D486" s="4" t="s">
        <v>702</v>
      </c>
      <c r="E486" s="5" t="s">
        <v>11</v>
      </c>
      <c r="F486" s="5">
        <v>5</v>
      </c>
      <c r="G486" s="11"/>
      <c r="H486" s="10">
        <f t="shared" si="7"/>
        <v>0</v>
      </c>
    </row>
    <row r="487" spans="2:8" x14ac:dyDescent="0.3">
      <c r="B487" s="37"/>
      <c r="C487" s="38"/>
      <c r="D487" s="4" t="s">
        <v>703</v>
      </c>
      <c r="E487" s="5" t="s">
        <v>11</v>
      </c>
      <c r="F487" s="5">
        <v>4</v>
      </c>
      <c r="G487" s="11"/>
      <c r="H487" s="10">
        <f t="shared" si="7"/>
        <v>0</v>
      </c>
    </row>
    <row r="488" spans="2:8" x14ac:dyDescent="0.3">
      <c r="B488" s="37">
        <v>5</v>
      </c>
      <c r="C488" s="38" t="s">
        <v>704</v>
      </c>
      <c r="D488" s="4" t="s">
        <v>705</v>
      </c>
      <c r="E488" s="5" t="s">
        <v>701</v>
      </c>
      <c r="F488" s="5">
        <v>2</v>
      </c>
      <c r="G488" s="11"/>
      <c r="H488" s="10">
        <f t="shared" si="7"/>
        <v>0</v>
      </c>
    </row>
    <row r="489" spans="2:8" ht="27.6" x14ac:dyDescent="0.3">
      <c r="B489" s="37"/>
      <c r="C489" s="38"/>
      <c r="D489" s="4" t="s">
        <v>706</v>
      </c>
      <c r="E489" s="5" t="s">
        <v>11</v>
      </c>
      <c r="F489" s="5">
        <v>2</v>
      </c>
      <c r="G489" s="11"/>
      <c r="H489" s="10">
        <f t="shared" si="7"/>
        <v>0</v>
      </c>
    </row>
    <row r="490" spans="2:8" x14ac:dyDescent="0.3">
      <c r="B490" s="37"/>
      <c r="C490" s="38"/>
      <c r="D490" s="4" t="s">
        <v>707</v>
      </c>
      <c r="E490" s="5" t="s">
        <v>701</v>
      </c>
      <c r="F490" s="5">
        <v>2</v>
      </c>
      <c r="G490" s="11"/>
      <c r="H490" s="10">
        <f t="shared" si="7"/>
        <v>0</v>
      </c>
    </row>
    <row r="491" spans="2:8" ht="55.2" x14ac:dyDescent="0.3">
      <c r="B491" s="8">
        <v>6</v>
      </c>
      <c r="C491" s="4" t="s">
        <v>708</v>
      </c>
      <c r="D491" s="4" t="s">
        <v>709</v>
      </c>
      <c r="E491" s="5" t="s">
        <v>11</v>
      </c>
      <c r="F491" s="5">
        <v>2</v>
      </c>
      <c r="G491" s="11"/>
      <c r="H491" s="10">
        <f t="shared" si="7"/>
        <v>0</v>
      </c>
    </row>
    <row r="492" spans="2:8" x14ac:dyDescent="0.3">
      <c r="B492" s="8">
        <v>7</v>
      </c>
      <c r="C492" s="4" t="s">
        <v>710</v>
      </c>
      <c r="D492" s="4" t="s">
        <v>711</v>
      </c>
      <c r="E492" s="5" t="s">
        <v>11</v>
      </c>
      <c r="F492" s="5">
        <v>2</v>
      </c>
      <c r="G492" s="11"/>
      <c r="H492" s="10">
        <f t="shared" si="7"/>
        <v>0</v>
      </c>
    </row>
    <row r="493" spans="2:8" ht="27.6" x14ac:dyDescent="0.3">
      <c r="B493" s="8">
        <v>8</v>
      </c>
      <c r="C493" s="4" t="s">
        <v>712</v>
      </c>
      <c r="D493" s="4" t="s">
        <v>713</v>
      </c>
      <c r="E493" s="5" t="s">
        <v>11</v>
      </c>
      <c r="F493" s="5">
        <v>4</v>
      </c>
      <c r="G493" s="11"/>
      <c r="H493" s="10">
        <f t="shared" si="7"/>
        <v>0</v>
      </c>
    </row>
    <row r="494" spans="2:8" x14ac:dyDescent="0.3">
      <c r="B494" s="8">
        <v>9</v>
      </c>
      <c r="C494" s="4" t="s">
        <v>714</v>
      </c>
      <c r="D494" s="4" t="s">
        <v>715</v>
      </c>
      <c r="E494" s="5" t="s">
        <v>11</v>
      </c>
      <c r="F494" s="5">
        <v>4</v>
      </c>
      <c r="G494" s="11"/>
      <c r="H494" s="10">
        <f t="shared" si="7"/>
        <v>0</v>
      </c>
    </row>
    <row r="495" spans="2:8" ht="55.2" x14ac:dyDescent="0.3">
      <c r="B495" s="37">
        <v>10</v>
      </c>
      <c r="C495" s="38" t="s">
        <v>716</v>
      </c>
      <c r="D495" s="4" t="s">
        <v>717</v>
      </c>
      <c r="E495" s="5" t="s">
        <v>11</v>
      </c>
      <c r="F495" s="5">
        <v>2</v>
      </c>
      <c r="G495" s="11"/>
      <c r="H495" s="10">
        <f t="shared" si="7"/>
        <v>0</v>
      </c>
    </row>
    <row r="496" spans="2:8" ht="27.6" x14ac:dyDescent="0.3">
      <c r="B496" s="37"/>
      <c r="C496" s="38"/>
      <c r="D496" s="4" t="s">
        <v>718</v>
      </c>
      <c r="E496" s="5" t="s">
        <v>11</v>
      </c>
      <c r="F496" s="5">
        <v>2</v>
      </c>
      <c r="G496" s="11"/>
      <c r="H496" s="10">
        <f t="shared" si="7"/>
        <v>0</v>
      </c>
    </row>
    <row r="497" spans="2:8" x14ac:dyDescent="0.3">
      <c r="B497" s="8">
        <v>11</v>
      </c>
      <c r="C497" s="4" t="s">
        <v>719</v>
      </c>
      <c r="D497" s="4" t="s">
        <v>720</v>
      </c>
      <c r="E497" s="5" t="s">
        <v>11</v>
      </c>
      <c r="F497" s="5">
        <v>2</v>
      </c>
      <c r="G497" s="11"/>
      <c r="H497" s="10">
        <f t="shared" si="7"/>
        <v>0</v>
      </c>
    </row>
    <row r="498" spans="2:8" ht="27.6" x14ac:dyDescent="0.3">
      <c r="B498" s="8">
        <v>12</v>
      </c>
      <c r="C498" s="4" t="s">
        <v>721</v>
      </c>
      <c r="D498" s="4" t="s">
        <v>722</v>
      </c>
      <c r="E498" s="5" t="s">
        <v>11</v>
      </c>
      <c r="F498" s="5">
        <v>2</v>
      </c>
      <c r="G498" s="11"/>
      <c r="H498" s="10">
        <f t="shared" si="7"/>
        <v>0</v>
      </c>
    </row>
    <row r="499" spans="2:8" x14ac:dyDescent="0.3">
      <c r="B499" s="8">
        <v>13</v>
      </c>
      <c r="C499" s="4" t="s">
        <v>723</v>
      </c>
      <c r="D499" s="4" t="s">
        <v>724</v>
      </c>
      <c r="E499" s="5" t="s">
        <v>11</v>
      </c>
      <c r="F499" s="5">
        <v>2</v>
      </c>
      <c r="G499" s="11"/>
      <c r="H499" s="10">
        <f t="shared" si="7"/>
        <v>0</v>
      </c>
    </row>
    <row r="500" spans="2:8" x14ac:dyDescent="0.3">
      <c r="B500" s="8">
        <v>14</v>
      </c>
      <c r="C500" s="4" t="s">
        <v>725</v>
      </c>
      <c r="D500" s="4" t="s">
        <v>726</v>
      </c>
      <c r="E500" s="5" t="s">
        <v>11</v>
      </c>
      <c r="F500" s="5">
        <v>2</v>
      </c>
      <c r="G500" s="11"/>
      <c r="H500" s="10">
        <f t="shared" si="7"/>
        <v>0</v>
      </c>
    </row>
    <row r="501" spans="2:8" x14ac:dyDescent="0.3">
      <c r="B501" s="8">
        <v>15</v>
      </c>
      <c r="C501" s="4" t="s">
        <v>727</v>
      </c>
      <c r="D501" s="4" t="s">
        <v>728</v>
      </c>
      <c r="E501" s="5" t="s">
        <v>346</v>
      </c>
      <c r="F501" s="5">
        <v>2</v>
      </c>
      <c r="G501" s="11"/>
      <c r="H501" s="10">
        <f t="shared" si="7"/>
        <v>0</v>
      </c>
    </row>
    <row r="502" spans="2:8" ht="27.6" x14ac:dyDescent="0.3">
      <c r="B502" s="8">
        <v>16</v>
      </c>
      <c r="C502" s="4" t="s">
        <v>729</v>
      </c>
      <c r="D502" s="4" t="s">
        <v>730</v>
      </c>
      <c r="E502" s="5" t="s">
        <v>346</v>
      </c>
      <c r="F502" s="5">
        <v>10</v>
      </c>
      <c r="G502" s="11"/>
      <c r="H502" s="10">
        <f t="shared" si="7"/>
        <v>0</v>
      </c>
    </row>
    <row r="503" spans="2:8" x14ac:dyDescent="0.3">
      <c r="B503" s="8">
        <v>17</v>
      </c>
      <c r="C503" s="4" t="s">
        <v>731</v>
      </c>
      <c r="D503" s="4" t="s">
        <v>732</v>
      </c>
      <c r="E503" s="5" t="s">
        <v>346</v>
      </c>
      <c r="F503" s="5">
        <v>5</v>
      </c>
      <c r="G503" s="11"/>
      <c r="H503" s="10">
        <f t="shared" si="7"/>
        <v>0</v>
      </c>
    </row>
    <row r="504" spans="2:8" x14ac:dyDescent="0.3">
      <c r="B504" s="8">
        <v>18</v>
      </c>
      <c r="C504" s="4" t="s">
        <v>733</v>
      </c>
      <c r="D504" s="4" t="s">
        <v>732</v>
      </c>
      <c r="E504" s="5" t="s">
        <v>734</v>
      </c>
      <c r="F504" s="5">
        <v>5</v>
      </c>
      <c r="G504" s="11"/>
      <c r="H504" s="10">
        <f t="shared" si="7"/>
        <v>0</v>
      </c>
    </row>
    <row r="505" spans="2:8" x14ac:dyDescent="0.3">
      <c r="B505" s="25" t="s">
        <v>740</v>
      </c>
      <c r="C505" s="26"/>
      <c r="D505" s="26"/>
      <c r="E505" s="26"/>
      <c r="F505" s="26"/>
      <c r="G505" s="26"/>
      <c r="H505" s="10">
        <f>SUM(H5:H504)</f>
        <v>0</v>
      </c>
    </row>
    <row r="506" spans="2:8" x14ac:dyDescent="0.3">
      <c r="B506" s="25" t="s">
        <v>739</v>
      </c>
      <c r="C506" s="26"/>
      <c r="D506" s="26"/>
      <c r="E506" s="26"/>
      <c r="F506" s="26"/>
      <c r="G506" s="26"/>
      <c r="H506" s="10">
        <f>H507-H505</f>
        <v>0</v>
      </c>
    </row>
    <row r="507" spans="2:8" ht="15" thickBot="1" x14ac:dyDescent="0.35">
      <c r="B507" s="27" t="s">
        <v>741</v>
      </c>
      <c r="C507" s="28"/>
      <c r="D507" s="28"/>
      <c r="E507" s="28"/>
      <c r="F507" s="28"/>
      <c r="G507" s="28"/>
      <c r="H507" s="12">
        <f>H505*1.21</f>
        <v>0</v>
      </c>
    </row>
  </sheetData>
  <autoFilter ref="B3:H507" xr:uid="{DDBAC847-D417-45C8-822B-D4AA2E0467D2}"/>
  <mergeCells count="213">
    <mergeCell ref="B75:B77"/>
    <mergeCell ref="C75:C77"/>
    <mergeCell ref="B6:B7"/>
    <mergeCell ref="C6:C7"/>
    <mergeCell ref="B11:B12"/>
    <mergeCell ref="C11:C12"/>
    <mergeCell ref="B1:H1"/>
    <mergeCell ref="B49:B50"/>
    <mergeCell ref="C49:C50"/>
    <mergeCell ref="B51:B52"/>
    <mergeCell ref="C51:C52"/>
    <mergeCell ref="B59:B60"/>
    <mergeCell ref="C59:C60"/>
    <mergeCell ref="B61:B69"/>
    <mergeCell ref="C61:C69"/>
    <mergeCell ref="B73:B74"/>
    <mergeCell ref="C73:C74"/>
    <mergeCell ref="B53:B58"/>
    <mergeCell ref="C53:C58"/>
    <mergeCell ref="B36:B40"/>
    <mergeCell ref="C36:C40"/>
    <mergeCell ref="B44:B45"/>
    <mergeCell ref="C44:C45"/>
    <mergeCell ref="B46:B47"/>
    <mergeCell ref="C46:C47"/>
    <mergeCell ref="B86:B88"/>
    <mergeCell ref="C86:C88"/>
    <mergeCell ref="B92:B93"/>
    <mergeCell ref="C92:C93"/>
    <mergeCell ref="B97:B113"/>
    <mergeCell ref="C97:C113"/>
    <mergeCell ref="B79:B80"/>
    <mergeCell ref="C79:C80"/>
    <mergeCell ref="B84:B85"/>
    <mergeCell ref="C84:C85"/>
    <mergeCell ref="B124:B126"/>
    <mergeCell ref="C124:C126"/>
    <mergeCell ref="B130:B131"/>
    <mergeCell ref="C130:C131"/>
    <mergeCell ref="B137:B138"/>
    <mergeCell ref="C137:C138"/>
    <mergeCell ref="B114:B115"/>
    <mergeCell ref="C114:C115"/>
    <mergeCell ref="B117:B118"/>
    <mergeCell ref="C117:C118"/>
    <mergeCell ref="B120:B123"/>
    <mergeCell ref="C120:C123"/>
    <mergeCell ref="E154:E160"/>
    <mergeCell ref="F154:F160"/>
    <mergeCell ref="B167:B171"/>
    <mergeCell ref="C167:C171"/>
    <mergeCell ref="B172:B177"/>
    <mergeCell ref="C172:C177"/>
    <mergeCell ref="B139:B144"/>
    <mergeCell ref="C139:C144"/>
    <mergeCell ref="B150:B151"/>
    <mergeCell ref="C150:C151"/>
    <mergeCell ref="B154:B160"/>
    <mergeCell ref="C154:C160"/>
    <mergeCell ref="B207:B216"/>
    <mergeCell ref="C207:C216"/>
    <mergeCell ref="B217:B221"/>
    <mergeCell ref="C217:C221"/>
    <mergeCell ref="B222:B224"/>
    <mergeCell ref="C222:C224"/>
    <mergeCell ref="B178:B188"/>
    <mergeCell ref="C178:C188"/>
    <mergeCell ref="B189:B197"/>
    <mergeCell ref="C189:C197"/>
    <mergeCell ref="B200:B206"/>
    <mergeCell ref="C200:C206"/>
    <mergeCell ref="B238:B239"/>
    <mergeCell ref="C238:C239"/>
    <mergeCell ref="B240:B241"/>
    <mergeCell ref="C240:C241"/>
    <mergeCell ref="B243:B244"/>
    <mergeCell ref="C243:C244"/>
    <mergeCell ref="B225:B230"/>
    <mergeCell ref="C225:C230"/>
    <mergeCell ref="B231:B232"/>
    <mergeCell ref="C231:C232"/>
    <mergeCell ref="B235:B237"/>
    <mergeCell ref="C235:C237"/>
    <mergeCell ref="B258:B262"/>
    <mergeCell ref="C258:C262"/>
    <mergeCell ref="B263:B265"/>
    <mergeCell ref="C263:C265"/>
    <mergeCell ref="B268:B270"/>
    <mergeCell ref="C268:C270"/>
    <mergeCell ref="B245:B252"/>
    <mergeCell ref="C245:C252"/>
    <mergeCell ref="B253:B254"/>
    <mergeCell ref="C253:C254"/>
    <mergeCell ref="B255:B256"/>
    <mergeCell ref="C255:C256"/>
    <mergeCell ref="B281:B282"/>
    <mergeCell ref="C281:C282"/>
    <mergeCell ref="B287:B288"/>
    <mergeCell ref="C287:C288"/>
    <mergeCell ref="B292:B293"/>
    <mergeCell ref="C292:C293"/>
    <mergeCell ref="B271:B272"/>
    <mergeCell ref="C271:C272"/>
    <mergeCell ref="B273:B275"/>
    <mergeCell ref="C273:C275"/>
    <mergeCell ref="B278:B279"/>
    <mergeCell ref="C278:C279"/>
    <mergeCell ref="B303:B305"/>
    <mergeCell ref="C303:C305"/>
    <mergeCell ref="B306:B310"/>
    <mergeCell ref="C306:C310"/>
    <mergeCell ref="B311:B321"/>
    <mergeCell ref="C311:C321"/>
    <mergeCell ref="B295:B296"/>
    <mergeCell ref="C295:C296"/>
    <mergeCell ref="B298:B299"/>
    <mergeCell ref="C298:C299"/>
    <mergeCell ref="B300:B302"/>
    <mergeCell ref="C300:C302"/>
    <mergeCell ref="B329:B331"/>
    <mergeCell ref="C329:C331"/>
    <mergeCell ref="B332:B333"/>
    <mergeCell ref="C332:C333"/>
    <mergeCell ref="B337:B339"/>
    <mergeCell ref="C337:C339"/>
    <mergeCell ref="E311:E321"/>
    <mergeCell ref="F311:F321"/>
    <mergeCell ref="B322:B323"/>
    <mergeCell ref="C322:C323"/>
    <mergeCell ref="B324:B328"/>
    <mergeCell ref="C324:C328"/>
    <mergeCell ref="B350:B354"/>
    <mergeCell ref="C350:C354"/>
    <mergeCell ref="B356:B357"/>
    <mergeCell ref="C356:C357"/>
    <mergeCell ref="B358:B360"/>
    <mergeCell ref="C358:C360"/>
    <mergeCell ref="B340:B342"/>
    <mergeCell ref="C340:C342"/>
    <mergeCell ref="B343:B346"/>
    <mergeCell ref="C343:C346"/>
    <mergeCell ref="B347:B349"/>
    <mergeCell ref="C347:C349"/>
    <mergeCell ref="B379:B381"/>
    <mergeCell ref="C379:C381"/>
    <mergeCell ref="B382:B383"/>
    <mergeCell ref="C382:C383"/>
    <mergeCell ref="B386:B387"/>
    <mergeCell ref="C386:C387"/>
    <mergeCell ref="B365:B366"/>
    <mergeCell ref="C365:C366"/>
    <mergeCell ref="B367:B368"/>
    <mergeCell ref="C367:C368"/>
    <mergeCell ref="B370:B376"/>
    <mergeCell ref="C370:C376"/>
    <mergeCell ref="B417:B420"/>
    <mergeCell ref="C417:C420"/>
    <mergeCell ref="B424:B425"/>
    <mergeCell ref="C424:C425"/>
    <mergeCell ref="B426:B431"/>
    <mergeCell ref="C426:C431"/>
    <mergeCell ref="B388:B398"/>
    <mergeCell ref="C388:C398"/>
    <mergeCell ref="B399:B400"/>
    <mergeCell ref="C399:C400"/>
    <mergeCell ref="B405:B409"/>
    <mergeCell ref="C405:C409"/>
    <mergeCell ref="B444:B448"/>
    <mergeCell ref="C444:C448"/>
    <mergeCell ref="B449:B450"/>
    <mergeCell ref="C449:C450"/>
    <mergeCell ref="B451:B452"/>
    <mergeCell ref="C451:C452"/>
    <mergeCell ref="B433:B437"/>
    <mergeCell ref="C433:C437"/>
    <mergeCell ref="B438:B440"/>
    <mergeCell ref="C438:C440"/>
    <mergeCell ref="B441:B442"/>
    <mergeCell ref="C441:C442"/>
    <mergeCell ref="B462:B463"/>
    <mergeCell ref="C462:C463"/>
    <mergeCell ref="B469:B470"/>
    <mergeCell ref="C469:C470"/>
    <mergeCell ref="B453:B455"/>
    <mergeCell ref="C453:C455"/>
    <mergeCell ref="B457:B458"/>
    <mergeCell ref="C457:C458"/>
    <mergeCell ref="B459:B461"/>
    <mergeCell ref="C459:C461"/>
    <mergeCell ref="H154:H160"/>
    <mergeCell ref="G154:G160"/>
    <mergeCell ref="G311:G321"/>
    <mergeCell ref="H311:H321"/>
    <mergeCell ref="B505:G505"/>
    <mergeCell ref="B506:G506"/>
    <mergeCell ref="B507:G507"/>
    <mergeCell ref="B4:G4"/>
    <mergeCell ref="B34:G34"/>
    <mergeCell ref="B165:G165"/>
    <mergeCell ref="B294:G294"/>
    <mergeCell ref="B416:G416"/>
    <mergeCell ref="B466:G466"/>
    <mergeCell ref="B475:G475"/>
    <mergeCell ref="B488:B490"/>
    <mergeCell ref="C488:C490"/>
    <mergeCell ref="B495:B496"/>
    <mergeCell ref="C495:C496"/>
    <mergeCell ref="B476:B480"/>
    <mergeCell ref="C476:C480"/>
    <mergeCell ref="B482:B484"/>
    <mergeCell ref="C482:C484"/>
    <mergeCell ref="B485:B487"/>
    <mergeCell ref="C485:C48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Šarūnė Vaikasienė</dc:creator>
  <cp:lastModifiedBy>Šarūnė Vaikasienė</cp:lastModifiedBy>
  <dcterms:created xsi:type="dcterms:W3CDTF">2024-12-17T14:12:01Z</dcterms:created>
  <dcterms:modified xsi:type="dcterms:W3CDTF">2024-12-17T14:56:14Z</dcterms:modified>
</cp:coreProperties>
</file>