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antariskes-my.sharepoint.com/personal/jolita_balandiene_santa_lt/Documents/Reagentai SAK 10117 VPC/"/>
    </mc:Choice>
  </mc:AlternateContent>
  <xr:revisionPtr revIDLastSave="182" documentId="8_{409622C4-387D-4099-A3EB-32A13407AAE2}" xr6:coauthVersionLast="47" xr6:coauthVersionMax="47" xr10:uidLastSave="{FD4A96DA-2796-4864-92EB-6A8CD727AAD4}"/>
  <bookViews>
    <workbookView xWindow="28680" yWindow="-120" windowWidth="29040" windowHeight="15720" xr2:uid="{00000000-000D-0000-FFFF-FFFF00000000}"/>
  </bookViews>
  <sheets>
    <sheet name="Reagentai" sheetId="1" r:id="rId1"/>
    <sheet name="Reikalavimai įrangai_1" sheetId="3" r:id="rId2"/>
    <sheet name="Reikalavimai įrangai_2" sheetId="2" r:id="rId3"/>
  </sheets>
  <definedNames>
    <definedName name="_xlnm.Print_Area" localSheetId="2">'Reikalavimai įrangai_2'!$A$1:$I$70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N34" i="1" l="1"/>
  <c r="N35" i="1"/>
  <c r="N36" i="1"/>
  <c r="N37" i="1"/>
  <c r="N38" i="1"/>
  <c r="N39" i="1"/>
  <c r="N33" i="1"/>
  <c r="N31" i="1"/>
  <c r="N30" i="1"/>
  <c r="N29" i="1"/>
  <c r="N28" i="1"/>
  <c r="N27" i="1"/>
  <c r="N26" i="1"/>
  <c r="N25" i="1"/>
  <c r="N24" i="1"/>
  <c r="N23" i="1"/>
  <c r="N18" i="1"/>
  <c r="N19" i="1"/>
  <c r="N20" i="1"/>
  <c r="N21" i="1"/>
  <c r="N22" i="1"/>
</calcChain>
</file>

<file path=xl/sharedStrings.xml><?xml version="1.0" encoding="utf-8"?>
<sst xmlns="http://schemas.openxmlformats.org/spreadsheetml/2006/main" count="283" uniqueCount="250">
  <si>
    <t>1. Prekių kokybė, žymėjimas, informacija vartotojui turi atitikti ES Tarybos Direktyvos 98/79/EC reikalavimus ir turėti atitikties dokumentų pagal Europos direktyvų nuostatas medicinos priemonėms, CE sertifikatus arba lygiaverčius dokumentus.</t>
  </si>
  <si>
    <r>
      <t xml:space="preserve">4. Diagnostikos reagentai turi būti skirti </t>
    </r>
    <r>
      <rPr>
        <i/>
        <sz val="10"/>
        <rFont val="Calibri"/>
        <family val="2"/>
        <scheme val="minor"/>
      </rPr>
      <t>in vitro</t>
    </r>
    <r>
      <rPr>
        <sz val="10"/>
        <rFont val="Calibri"/>
        <family val="2"/>
        <scheme val="minor"/>
      </rPr>
      <t xml:space="preserve"> diagnostiniam naudojimui.</t>
    </r>
  </si>
  <si>
    <t>Pavadinimas</t>
  </si>
  <si>
    <t>Mato vienetas</t>
  </si>
  <si>
    <t xml:space="preserve">PVM (xx %) </t>
  </si>
  <si>
    <t>1.1.</t>
  </si>
  <si>
    <t>1.2.</t>
  </si>
  <si>
    <t>1.3.</t>
  </si>
  <si>
    <t>Benchmark ULTRA CC1</t>
  </si>
  <si>
    <t>BenchMark Ultra LCS</t>
  </si>
  <si>
    <t xml:space="preserve">Reaction Buffer Concentrate </t>
  </si>
  <si>
    <t>BLUING REAGENT</t>
  </si>
  <si>
    <t>UltraView Universal DAB Detection Kit</t>
  </si>
  <si>
    <t>Amplification Kit, CE</t>
  </si>
  <si>
    <t>Hematoxylin II</t>
  </si>
  <si>
    <t>OptiView Amplification Kit</t>
  </si>
  <si>
    <t>OptiView DAB Detection Kit</t>
  </si>
  <si>
    <t>Reagentų dispenseris</t>
  </si>
  <si>
    <t>Žymenų registravimo kortelė</t>
  </si>
  <si>
    <t>Kontrastavimo reagento registravimo kortelė</t>
  </si>
  <si>
    <t>1.4.</t>
  </si>
  <si>
    <t>1.5.</t>
  </si>
  <si>
    <t>1.6.</t>
  </si>
  <si>
    <t>1.7.</t>
  </si>
  <si>
    <t>1.8.</t>
  </si>
  <si>
    <t>1.9.</t>
  </si>
  <si>
    <t>1.10.</t>
  </si>
  <si>
    <t>1.11.</t>
  </si>
  <si>
    <t>1.12.</t>
  </si>
  <si>
    <t>1.13.</t>
  </si>
  <si>
    <t>1.14.</t>
  </si>
  <si>
    <t>rinkinys</t>
  </si>
  <si>
    <t>10X EZ PREP Solution</t>
  </si>
  <si>
    <t xml:space="preserve">Techniniai reikalavimai/paskirtis </t>
  </si>
  <si>
    <t>ml</t>
  </si>
  <si>
    <t>Koncentruotras reagentas, skirtas pašalinti parafinui nuo audinių bandinių IHC/ISH reakcijų metu, naudojamas „BenchMark ULTRA“ prietaise.</t>
  </si>
  <si>
    <t>Ląstelių kondicionavimo reagentas (pH 8.0 - 8.5), naudojamas „BenchMark ULTRA“ prietaise.</t>
  </si>
  <si>
    <t>Tirpalas, skirtas objektinių stiklelių padengimui, sudarant barjerą tarp vandeninių reagentų ir oro bei sukuriant stabilią vandeninę aplinką,  naudojamas „BenchMark ULTRA“ prietaise.</t>
  </si>
  <si>
    <t>Koncentruotas reakcijų buferių tirpalas, skirtas plauti objektiniams stikleliams tarp dažymo žingsnių , naudojamas „BenchMark ULTRA“ prietaise.</t>
  </si>
  <si>
    <t>Talpa, skirta pirminiam antikūnui arba kontrastavimo reagentui dozuoti prietaise, naudojama „BenchMark ULTRA“ prietaise.</t>
  </si>
  <si>
    <t>UltraView Universal AP RED Detection Kit</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</si>
  <si>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</si>
  <si>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4. kartu su pasiūlymu turi būti pateikti dokumentai, įrodantys siūlomos sistemos atitikimą šioje techninėje specifikacijoje nurodytiems parametrams: bukletai, mokslinės studijos, techniniai aprašai, juose pažymint siūlomą parametrą ir nurodant jo eilės nr., esantį šioje techninėje specifikacijoje.</t>
  </si>
  <si>
    <t>5. siūloma sistema turi turėti CE-IVD sertifikatą. Tiekėjas turi pateikti patvirtinančią dokumentaciją.</t>
  </si>
  <si>
    <t>6. pristatoma įranga turi būti nauja, nenaudota.</t>
  </si>
  <si>
    <t>Techninis parametras</t>
  </si>
  <si>
    <t>Reikalaujama techninio parametro reikšmė</t>
  </si>
  <si>
    <t>Siūlomos įrangos parametro atitikimas pagal konkrečią reikalaujamo parametro reikšmę nurodant atitiktį</t>
  </si>
  <si>
    <t>Sistemos paskirtis</t>
  </si>
  <si>
    <t>Automatizuota sistema, skirta objektinių stiklelių su audinių histologiniais preparatais dažymams imunohistocheminiu metodu</t>
  </si>
  <si>
    <t>Dažymo principas</t>
  </si>
  <si>
    <t>Turi būti galimybė kiekvienam objektiniam stikleliui su mėginiu taikyti individualų dažymo protokolą</t>
  </si>
  <si>
    <t>Sistemos sudėtis</t>
  </si>
  <si>
    <t>Automatizuota dažymo sistema, kompiuteris, spausdintuvas</t>
  </si>
  <si>
    <t>Procesų automatizavimas</t>
  </si>
  <si>
    <t>Sistema turi automatiškai atlikti mėginio deparafinizavimą, antigenų atstatymą, stikliuko dažymą pasirinktais dažais. Visos dažymo procedūros turi būti atliktos automatiškai.</t>
  </si>
  <si>
    <t>Reagentų kiekis sistemoje</t>
  </si>
  <si>
    <t>Ne mažiau 35 skirtingų dažymo reagentų</t>
  </si>
  <si>
    <t>Mėginių kiekis sistemoje</t>
  </si>
  <si>
    <t>Ne mažiau 30 skirtingų mėginių</t>
  </si>
  <si>
    <t>Dažymo reagentai</t>
  </si>
  <si>
    <t>Paruošti naudojimui antikūnų tirpalai, baziniai imunohistocheminių tyrimų reagentai.</t>
  </si>
  <si>
    <t>Stikliukų ir reagentų atpažinimas</t>
  </si>
  <si>
    <t>Objektiniai stikleliai ir procedūrose naudojami reagentai turi būti atpažįstami automatiškai su barkodų etiketėmis arba RFID mikroschemomis</t>
  </si>
  <si>
    <t>Stikliukų dydis</t>
  </si>
  <si>
    <t>Sistema privalo būti pritaikyta dirbti su 25 x 75 mm ir 26 x 76 mm dydžio objektiniais stikliukais</t>
  </si>
  <si>
    <t>Temperatūros kontrolė</t>
  </si>
  <si>
    <t>Kiekvienam stikliukui ir mėginiui yra individualus kaitinimas. Temperatūra programuojama ir kontroliuojama kiekvienam stikliukui automatiškai.</t>
  </si>
  <si>
    <t>Protokolai</t>
  </si>
  <si>
    <t>Turi būti galimybė kurti neribotą dažymų protokolų skaičių</t>
  </si>
  <si>
    <t>Mėginio reagento maišymas</t>
  </si>
  <si>
    <t>Reagentų maišymas pilnai automatizuotas užtikrinant tolygų reagentų paskirstymą po visą objektinio stiklelio plotą</t>
  </si>
  <si>
    <t>Reakcijos mišinio drėgmės kontrolė</t>
  </si>
  <si>
    <t>Turi būti užtikrinama, kad dažymo metu tiriami audiniai būtų apsaugomi nuo išdžiūvimo ir reagentų nugaravimo.</t>
  </si>
  <si>
    <t>Reagentų kiekio kontrolė</t>
  </si>
  <si>
    <t>Naudojami reagentai turi būti registruojami procesų valdymo programoje (partijos nr., galiojimo data, kiekis). Programa automatiškai kontroliuoja sunaudojamų reagentų kiekį ir įvertina ar registruotų reagentų pakaks numatytiems dažymams atlikti. Sistema turi kontroliuoti reikiamų pagalbinių reagentų kiekį ir informuoti, jei jų yra nepakankamai pradėti dažymo ciklą.</t>
  </si>
  <si>
    <t>Atliekų šalinimas</t>
  </si>
  <si>
    <t>Programinė įranga</t>
  </si>
  <si>
    <t>Programinė įranga turi turėti protokolų, reagentų valdymo modulį, kuris leistų kurti, saugoti, redaguoti protokolus, sekti reagentų kiekio sunaudojimą, galiojimų laikus, partijos numerius. Sistema turi turėti nuotolinio serviso priežiūros programą, kuris leistų per atstumą įvertinti automatizuotos sistemos būklę, nustatyti gedimus ir nuotoliniu būdu sukurti arba redaguoti reikiamus dažymo protokolus.</t>
  </si>
  <si>
    <t>Prietaisas užtikrinantis nenutrūkstamą elektros įrenginių darbą dingus elektros srovei, ne mažiau kaip 20 min., prie 3A srovės, 230V įtampos, 50 Hz dažnio.</t>
  </si>
  <si>
    <t>Koncentruotas antikūno tirpalas</t>
  </si>
  <si>
    <t>Bendrieji reikalavimai sistemai</t>
  </si>
  <si>
    <t>1. tiekėjas privalo savo sąskaita užtikrinti  suteikto analizatoriaus techninę priežiūrą, techninės būklės tikrinimą ir remontą visą sutarties galiojimo laikotarpį.</t>
  </si>
  <si>
    <t>2. tiekėjas privalo suteikti perkančiajai organizacijai naudotis sistema, atitinkančia šioje techninėje specifikacijoje nustatytus reikalavimus tol, kol pagal prekių viešojo pirkimo – pardavimo sutartį bus perkami iš tiekėjo reagentai ir papildomos priemonės.</t>
  </si>
  <si>
    <t>6. Vienos IHC reakcijos pilnas atlikimo laikas neturi viršyti keturių valandų.</t>
  </si>
  <si>
    <t>1.</t>
  </si>
  <si>
    <t>Sistema turi turėti atliekų šalinimo konteinerį su detektoriumi, informuojančiu apie poreikį pašalinti susikaupusias atliekas iš konteinerio. Atsižvelgiant į ekologinius aspektus atliekos turėtų būti skirstomos  į aliejingą ir vandens frakcijas, detektavimo reagentai suskaidomi iki 5 PPB dalių.</t>
  </si>
  <si>
    <t xml:space="preserve">Perkamas maksimalus kiekis </t>
  </si>
  <si>
    <t xml:space="preserve">Siūlomas pakuočių  skaičius nurodytam maksimaliam perkamam kiekiui </t>
  </si>
  <si>
    <t xml:space="preserve">Koncentruotas antikūno tirpalas </t>
  </si>
  <si>
    <t xml:space="preserve">Paruoštas naudojimui antikūno tirpalas. Iš vieno rinkinio turi būti galimybė atlikti ne mažiau nei 60 testų. </t>
  </si>
  <si>
    <t>µl</t>
  </si>
  <si>
    <t xml:space="preserve">Koncentruotas antikūno tirpalas. </t>
  </si>
  <si>
    <t xml:space="preserve">Bendrieji reikalavimai tiekėjo siūlomoms sistemoms panaudai: </t>
  </si>
  <si>
    <t>1. Tiekėjas privalo savo sąskaita užtikrinti panaudai suteikto analizatoriaus techninę priežiūrą, techninės būklės tikrinimą ir remontą visą sutarties galiojimo laikotarpį.</t>
  </si>
  <si>
    <t>2. Tiekėjas privalo panaudos pagrindais suteikti perkančiajai organizacijai naudotis sistema, atitinkančiu šioje techninėje specifikacijoje nustatytus reikalavimus tol, kol pagal prekių viešojo pirkimo – pardavimo sutartį bus perkami iš tiekėjo reagentai ir papildomos priemonės.</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</si>
  <si>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</si>
  <si>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4. Kartu su pasiūlymu turi būti pateikti dokumentai, įrodantys siūlomos sistemos atitikimą šioje techninėje specifikacijoje nurodytiems parametrams: bukletai, mokslinės studijos, techniniai aprašai, juose pažymint siūlomą parametrą ir nurodant jo eilės nr., esantį šioje techninėje specifikacijoje.</t>
  </si>
  <si>
    <t>5. Siūloma sistema turi turėti CE-IVD sertifikatą. Tiekėjas turi pateikti patvirtinančią dokumentaciją.</t>
  </si>
  <si>
    <t xml:space="preserve">6. Pristatoma įranga gali būti nauja arba naudota, tačiau ne senesnė nei 5 metai nuo įrangos pagaminimo datos. </t>
  </si>
  <si>
    <t>Eil. Nr.</t>
  </si>
  <si>
    <t>Sistemos (instrumentų ir/ar programinės įrangos) suderinamumas su Valstybinio patologijos centro, viešosios įstaigos Vilniaus univesiteto ligoninės Santaros klinikų filialo  patologijos tyrimų informacine sistema</t>
  </si>
  <si>
    <t xml:space="preserve">1. Sistema turi būti tinkama (techniškai ir programiškai suderinama) integravimui į Valstybinio patologijos centro, viešosios įstaigos Vilniaus univesiteto ligoninės Santaros klinikų filialo veikiančią Patologijos tyrimų informacinę sistemą (toliau - LIS). </t>
  </si>
  <si>
    <t xml:space="preserve">Pastaba: </t>
  </si>
  <si>
    <t>1 p. reikalavimo atitikimo pagrindimui būtina kartu su pasiūlymu konkursui pateikti atitinkamą tiekėjo patvirtinimą.</t>
  </si>
  <si>
    <t>2. Pirkimo laimėjimo atveju, esant poreikiui, Sistemą integruoti į LIS Tiekėjas privalės savo jėgomis ir lėšomis:</t>
  </si>
  <si>
    <t>2.1. teikti visokeriopą pagalbą, pateiktą Sistemą integruojant į perkančiosios organizacijos LIS,</t>
  </si>
  <si>
    <t>2.2. dalyvauti Sistemos sąsajos su perkančiosios organizacijos LIS testavime ir/ar validavime.</t>
  </si>
  <si>
    <t>2 p. reikalavimų atitikimo pagrindimui būtina kartu su pasiūlymu konkursui pateikti atitinkamą tiekėjo įsipareigojimą.</t>
  </si>
  <si>
    <t>Sistemos lankstumas</t>
  </si>
  <si>
    <t>Sistema pajėgi atlikti visas priede Nr. 1 nurodytas reakcijas.</t>
  </si>
  <si>
    <t>Reikalavimai sistemos sudėtinėms dalims</t>
  </si>
  <si>
    <t>5.1</t>
  </si>
  <si>
    <t>Deparafinizavimas - antigeno atstatymas</t>
  </si>
  <si>
    <t>5.1.1</t>
  </si>
  <si>
    <t>Paskirtis</t>
  </si>
  <si>
    <t>Histologinio preparato deparafinizavimo - antigeno atstatymo procedūrai atlikti.</t>
  </si>
  <si>
    <t>5.1.2</t>
  </si>
  <si>
    <t>Veikimo principas</t>
  </si>
  <si>
    <t xml:space="preserve">Histologinio preparato deparafinizavimo - antigeno atstatymo ir IHC reakcijų atlikimo procedūros turi vykti ne mažesnėje kaip 20 ir ne didesnėje kaip 100 ° C temp. </t>
  </si>
  <si>
    <t>5.1.3</t>
  </si>
  <si>
    <t>Deparafinizavimo - antigeno atstatymo procedūra</t>
  </si>
  <si>
    <t>Deparafinizavimo - antigeno atstatymo procedūra turi būti atliekama tuose pačiuose buferiuose. 
Vienu metu galima naudoti ne mažiau kaip 2 skirtingus buferius.</t>
  </si>
  <si>
    <t>5.1.4</t>
  </si>
  <si>
    <t>Našumas</t>
  </si>
  <si>
    <t>Vienu metu galima deparafinizuoti - atstatyti antigenus ne mažiau kaip 48  histologiniams mėginiams</t>
  </si>
  <si>
    <t>5.2</t>
  </si>
  <si>
    <t>IHC reakcijų vizualizavimas</t>
  </si>
  <si>
    <t>5.2.1</t>
  </si>
  <si>
    <t>IHC reakcijų  atlikimui.</t>
  </si>
  <si>
    <t>5.2.2</t>
  </si>
  <si>
    <t>Histologinio preparato dažymo procedūra turi būti atliekama horizontalioje padėtyje esantiems objektiniams stikleliams.</t>
  </si>
  <si>
    <t>5.2.3</t>
  </si>
  <si>
    <t>Objektinių stiklelių atpažinimas</t>
  </si>
  <si>
    <t xml:space="preserve">Objektiniai stikleliai turi būti identifikuojami ir atpažįstami pagal etiketes su 2D brūkšniniais kodais. </t>
  </si>
  <si>
    <t>5.2.4</t>
  </si>
  <si>
    <t xml:space="preserve">Bendrieji dažymo reagentai </t>
  </si>
  <si>
    <t>Bendrieji dažymo reagentai turi būti talpinami skirtingų tūrių talpose, atpažįstami ir įvedami 2D brūkšninio kodo pagalba.</t>
  </si>
  <si>
    <t>5.2.5</t>
  </si>
  <si>
    <t xml:space="preserve">Vienu metu galima dažyti ne mažiau kaip 48 histologinių mėginių </t>
  </si>
  <si>
    <t>5.3</t>
  </si>
  <si>
    <t>IHC ir in situ reakcijų pilna automatizacija</t>
  </si>
  <si>
    <t>5.3.1</t>
  </si>
  <si>
    <t>Pilnai automatinis, nereikalaujantis papildomų įrenginių ir rankinio darbo imunohistocheminių ir in situ hibridizacijos reakcijų atlikimas, apimantis visus reakcijų atlikimui reikalingus žingsnius nuo histologinio preparato deparafinizavimo iki kontrastinio dažymo.</t>
  </si>
  <si>
    <t>5.3.2</t>
  </si>
  <si>
    <t>Tyrimo metodai</t>
  </si>
  <si>
    <t>Galimybė tuo pačiu metu atlikti imunohistochemines ir in situ hibridizacijos reakcijas.</t>
  </si>
  <si>
    <t>5.3.3</t>
  </si>
  <si>
    <t>Lankstumas</t>
  </si>
  <si>
    <t>Galimybė atlikti dvigubo dažymo reakcijas, naudojant du skirtingus antikūnus ir du skirtingus chormogenus tame pačiame stiklelyje.</t>
  </si>
  <si>
    <t>Galimybė tuo pačiu metu naudoti skirtingus imunohistocheminių ir in situ hibridizacijos reakcijų protokolus.</t>
  </si>
  <si>
    <t>Galimybė imunohistocheminių ir in situ hibridizacijos reakcijų metu pridėti papildomus stiklelius, nestabdant jau vykstančių reakcijų proceso ir nelaukiant, kol baigsis jau vykstančios reakcijos.</t>
  </si>
  <si>
    <t>Galimybė iš anksto paruošti ir laikyti Instrumente stiklelius iki dažymo pradžios. Taip paruoštus stiklelius, atsiradus laisvai dažymo stotelei, instrumentas dažymui turi pasiimti automatiškai, be darbuotojo įsikišimo.</t>
  </si>
  <si>
    <t>Galimybė išimti jau nudažytus stiklelius, nelaukiant, kol pasibaigs visos tuo metu instrumente vykstančios reakcijos.</t>
  </si>
  <si>
    <t>Galimybė atlikti reagentų papildymą veikiant instrumentui, nepertraukiant dažymo proceso.</t>
  </si>
  <si>
    <t>Galimybė susikurti dažymų grafiką (tęstinis dažymas ir darbas naktį).</t>
  </si>
  <si>
    <t>Galimybė naudoti gamintojo rekomenduojamus protokolus.</t>
  </si>
  <si>
    <t>Galimybė kurti ir redaguoti savo protokolus.</t>
  </si>
  <si>
    <t>5.3.4</t>
  </si>
  <si>
    <t>Sistemos našumas</t>
  </si>
  <si>
    <t>Vienu metu galima dažyti ne mažiau kaip 90 histologinių mėginių</t>
  </si>
  <si>
    <t>Imunohistocheminių reakcijų atlikimo ciklas nuo stiklelių įdėjimo iki stiklelių išėmimo turi trukti ne ilgiau kaip 2,5 valandos.</t>
  </si>
  <si>
    <t>In situ hibridizacijos reakcijų atlikimo ciklas nuo stiklelių įdėjimo iki stiklelių išėmimo turi trukti ne ilgiau kaip 5 valandas.</t>
  </si>
  <si>
    <t>Vienu metu į viena instrumentą galima įdėti ne mažiau kaip 60 reagentų buteliukų.</t>
  </si>
  <si>
    <t>5.3.5</t>
  </si>
  <si>
    <t>Antikūno / zondo kiekio nustatymas</t>
  </si>
  <si>
    <t>Instrumentas fiziškai arba lygiaverčiu metodu išmatuoja antikūno / zondo kiekį dozatoriuje kiekvieną kartą, kai reakcijos atlikimui naudojamas tas antikūnas / zondas.</t>
  </si>
  <si>
    <t>5.3.6</t>
  </si>
  <si>
    <t>Temperatūros palaikymas antikūnų / zondų zonoje</t>
  </si>
  <si>
    <t>Antikūnų / zondų zonoje privalo būti palaikoma ir kontroliuojama temperatūra, nepriklausanti nuo laboratorijos aplinkos temperatūros.</t>
  </si>
  <si>
    <t>5.3.7</t>
  </si>
  <si>
    <t>Reagentų kodavimas, identifikavimas ir monitoravimas</t>
  </si>
  <si>
    <t>Reagentų talpos koduojamos ir identifikuojamos, naudojant brūkšninius kodus arba lygiavertį metodą.</t>
  </si>
  <si>
    <t>Instrumentas turi pats nuskaityti ir atpažinti visus įdėtus reagentus.</t>
  </si>
  <si>
    <t>Instrumentas privalo monitoruoti reagentų lygį, partijas, galiojimo laikus.</t>
  </si>
  <si>
    <t>5.3.8</t>
  </si>
  <si>
    <t>Atliekų rūšiavimas</t>
  </si>
  <si>
    <t>Instrumentas privalo turėti atliekų surinkimo konteinerius.</t>
  </si>
  <si>
    <t>Instrumentas privalo rūšiuoti susidarančias atliekas į pavojingas ir nepavojingas.</t>
  </si>
  <si>
    <t>5.3.9</t>
  </si>
  <si>
    <t>Ataskaitų generavimas</t>
  </si>
  <si>
    <t>Galimybė generuoti pasirinkto laikotarpio reakcijų ataskaitas.</t>
  </si>
  <si>
    <t>5.4</t>
  </si>
  <si>
    <t>Objektinių stiklelių uždengimas</t>
  </si>
  <si>
    <t>5.4.1</t>
  </si>
  <si>
    <t>Paruoštų (nudažytų) objektinių stiklelių su histologiniu preparatu uždengimui dengiamuoju stikleliu.</t>
  </si>
  <si>
    <t>5.4.2</t>
  </si>
  <si>
    <t>Funkcionalumas</t>
  </si>
  <si>
    <t>Turi būti galimybė naudoti įvairių gamintojų objektinius dengiamuosius stiklelius.
Dengimui turi būti naudojama įvairių gamintojų organinio tirpiklio pagrindu paruošta terpė.</t>
  </si>
  <si>
    <t>5.5</t>
  </si>
  <si>
    <t>Programinis valdymas</t>
  </si>
  <si>
    <t>5.5.1.</t>
  </si>
  <si>
    <t>Programinė valdymo įranga skirta histologinio preparato deparafinizavimo - antigeno atstatymo ir reakcijų vizualizavimo įrangų valdymui.</t>
  </si>
  <si>
    <t>5.5.2.</t>
  </si>
  <si>
    <t>Su programine valdymo įranga turi būti galima stebėti vykdomų reakcijų temperatūras, generuoti ataskaitas. 
Suderinama su Windows operacinėmis sistemomis.
Sistemą galima pajungti į Laboratorijos informacinę sistemą (LIS).</t>
  </si>
  <si>
    <t>5.5.3</t>
  </si>
  <si>
    <t>Sudėtis</t>
  </si>
  <si>
    <t>Sistemos priežiūra sutarties galiojimo laikotarpiu</t>
  </si>
  <si>
    <t>`</t>
  </si>
  <si>
    <t>Techniniai reikalavimai  TYRIMŲ ATLIKIMO IMUNOHISTOCHEMINIŲ REAKCIJŲ DAŽYMO SISTEMAI (panaudai) ( 1 vnt.)</t>
  </si>
  <si>
    <t>Eil.
Nr.</t>
  </si>
  <si>
    <t>1 lentelė</t>
  </si>
  <si>
    <t>( 2 lentelė)</t>
  </si>
  <si>
    <t xml:space="preserve">Programinę valdymo įrangą turi sudaryti valdymo komplektas, susidedantis iš: kompiuterinio duomenų kaupiklio-serverio, kompiuterio su programine įranga operacijų atlikimui,  monitoriaus ir periferinių įrenginių.
Serveris:
Procesorius:
HP ML 110 GEN10 Intel Xeon-S4208 arba lygiavertis
Operacinė sistema: 
Windows server 2019 standard 64-bit arba lygiavertė
Operatyvioji atmintis: Ne prastesnė negu PC4-2666, ne mažiau negu 16 GB
Kietasis diskas: ne prastesni negu SATA 6G , ne mažesnės negu 240 GB talpo ir ne mažiau negu du vnt. </t>
  </si>
  <si>
    <t>Bendrieji reikalavimai</t>
  </si>
  <si>
    <t xml:space="preserve">TECHNINĖ SPECIFIKACIJA </t>
  </si>
  <si>
    <t>REAGENTAI MOLEKULINIAMS TYRIMAMS (10117)</t>
  </si>
  <si>
    <t>Pirkimo dalies Nr.</t>
  </si>
  <si>
    <t xml:space="preserve">Pageidau-jama pakuotė </t>
  </si>
  <si>
    <t>1 mato vnt. įkainis Eur be PVM</t>
  </si>
  <si>
    <t xml:space="preserve">1 mato vnt. įkainis Eur su PVM                           </t>
  </si>
  <si>
    <t>Siūloma pakuotė, mato vienetais</t>
  </si>
  <si>
    <t>Siūlomos pakuotės kaina  Eur be PVM</t>
  </si>
  <si>
    <t>Siūlomos pakuotės kaina  Eur su PVM</t>
  </si>
  <si>
    <t>Perkamo maksimalaus kiekio suma Eur be PVM</t>
  </si>
  <si>
    <t xml:space="preserve">Perkamo maksimalaus kiekio suma Eur su PVM </t>
  </si>
  <si>
    <r>
      <t xml:space="preserve">Techniniai reikalavimai  TYRIMŲ ATLIKIMO IMUNOHISTOCHEMINIŲ IR </t>
    </r>
    <r>
      <rPr>
        <b/>
        <i/>
        <sz val="11"/>
        <rFont val="Times New Roman"/>
        <family val="1"/>
        <charset val="186"/>
      </rPr>
      <t>IN SITU</t>
    </r>
    <r>
      <rPr>
        <b/>
        <sz val="11"/>
        <rFont val="Times New Roman"/>
        <family val="1"/>
        <charset val="186"/>
      </rPr>
      <t xml:space="preserve"> HIBRIDIZACIJOS REAKCIJŲ DAŽYMO SISTEMAI/AUTOMATUI (panaudai); (1 vnt).</t>
    </r>
  </si>
  <si>
    <r>
      <t xml:space="preserve">7. Tiekėjas privalo užtikrinti, kad sistema būtų pristatyta, surinkta, sumontuota/instaliuota/įdiegta perkančiosios organizacijos adresu: P. Baublio g. 5, Vilnius, paruošta darbui ir suderinta/išbandyta ne vėliau kaip per 60 (šešiasdešimt) kalendorinių dienų nuo panaudos sutarties pasirašymo dienos.                                                      </t>
    </r>
    <r>
      <rPr>
        <b/>
        <sz val="11"/>
        <rFont val="Times New Roman"/>
        <family val="1"/>
        <charset val="186"/>
      </rPr>
      <t xml:space="preserve">                                                                                                                                                                                                      </t>
    </r>
  </si>
  <si>
    <r>
      <t xml:space="preserve">Programuojamam histologinio preparato deparafinizavimui - antigeno atstatymui, IHC bei in situ  reakcijų vizualizavimui bei </t>
    </r>
    <r>
      <rPr>
        <sz val="12"/>
        <rFont val="Times New Roman"/>
        <family val="1"/>
        <charset val="186"/>
      </rPr>
      <t xml:space="preserve">paruoštų histologinių stiklelių uždengimui. </t>
    </r>
  </si>
  <si>
    <r>
      <t xml:space="preserve">Sistema sudaryta iš atskirų modulių - užtikrinančių vientisą sistemos veikimą, pasitelkiant programinę įrangą:              
Deparafinizavimo - antigeno atstatymo modulis;  
IHC reakcijų vizualizavimo modulis;   
Pilnai automatizuotas IHC ir in situ reakcijų modulis;
</t>
    </r>
    <r>
      <rPr>
        <sz val="12"/>
        <rFont val="Times New Roman"/>
        <family val="1"/>
        <charset val="186"/>
      </rPr>
      <t>Histologinių stiklelių dengimo modulis;</t>
    </r>
    <r>
      <rPr>
        <sz val="12"/>
        <rFont val="Times New Roman"/>
        <family val="1"/>
      </rPr>
      <t xml:space="preserve">
Kompiuterinės ir programinės įrangos modulis sistemai valdyti.</t>
    </r>
  </si>
  <si>
    <r>
      <t xml:space="preserve">Tiekėjas, pateikęs Sistemą panaudos būdu, privalo savo sąskaita ją įdiegti, apmokyti vartotojus (įskaitant sertifikuotų Sistemos taikymo (angl. aplication) specialistų pagalbą), užtikrinti jos techninę priežiūrą (įskaitant nuotolinės priežiūros galimybę) pagal gamintojo rekomendacijas ir techninės būklės tikrinimą (jei toks reikalingas vadovaujantis teisės aktų reikalavimais ir/ar gamintojo rekomendacijomis), galimų gedimų šalinimą/remontą bei kitaip užtikrinti nenutrūkstamą Sistemos veikimą ir tinkamą funkcionavimą visą sutarties galiojimo terminą </t>
    </r>
    <r>
      <rPr>
        <i/>
        <sz val="12"/>
        <rFont val="Times New Roman"/>
        <family val="1"/>
        <charset val="186"/>
      </rPr>
      <t>(šio reikalavimo atitikimo pagrindimui būtina kartu su pasiūlymu konkursui pateikti atitinkamą tiekėjo įsipareigojimą).</t>
    </r>
  </si>
  <si>
    <r>
      <t xml:space="preserve">Tiekėjas, pateikęs Sistemą panaudos būdu, privalo visą panaudos sutarties laikotarpį konsultuoti (teikti sertifikuotų Sistemos taikymo (angl. aplication) specialistų pagalbą) vartotojus imunohistocheminių ir in situ hibridizacijos reakcijų (toliau - reakcijos) atlikimo / diegimo klausimais, spręsti iškilusias reakcijų kokybės problemas, kol bus pasiekta vartotojui priimtina reakcijų kokybė </t>
    </r>
    <r>
      <rPr>
        <i/>
        <sz val="12"/>
        <rFont val="Times New Roman"/>
        <family val="1"/>
        <charset val="186"/>
      </rPr>
      <t>(šio reikalavimo atitikimo pagrindimui būtina kartu su pasiūlymu konkursui pateikti atitinkamą tiekėjo įsipareigojimą).</t>
    </r>
  </si>
  <si>
    <r>
      <t xml:space="preserve">Tiekėjui gavus pranešimą apie Sistemos gedimą, į Valstybinį patologijos centrą, viešosios įstaigos Vilniaus univesiteto ligoninės Santaros klinikų filialą ne vėliau kaip per 24 val. turi atvykti reikiamą kvalifikaciją turintis darbuotojas gedimui šalinti </t>
    </r>
    <r>
      <rPr>
        <i/>
        <sz val="12"/>
        <rFont val="Times New Roman"/>
        <family val="1"/>
        <charset val="186"/>
      </rPr>
      <t>(šio reikalavimo atitikimo pagrindimui būtina kartu su pasiūlymu konkursui pateikti atitinkamą tiekėjo įsipareigojimą).</t>
    </r>
  </si>
  <si>
    <r>
      <t xml:space="preserve">7. tiekėjas privalo užtikrinti, kad sistemos būtų pristatytos, surinktos, sumontuotos/instaliuotos/įdiegtos perkančiosios organizacijos adresu: P. Baublio g. 5, Vilnius, paruoštos darbui ir suderintos/išbandytos ne vėliau kaip per 30 (trisdešimt) kalendorinių dienų nuo   sutarties pasirašymo dienos.                                                        </t>
    </r>
    <r>
      <rPr>
        <b/>
        <sz val="11"/>
        <color theme="1"/>
        <rFont val="Calibri"/>
        <family val="2"/>
        <scheme val="minor"/>
      </rPr>
      <t xml:space="preserve">                                                                                                                                                                                                   </t>
    </r>
  </si>
  <si>
    <r>
      <t xml:space="preserve">Nepertraukiamo maitinimo šaltinis </t>
    </r>
    <r>
      <rPr>
        <i/>
        <sz val="11"/>
        <color theme="1"/>
        <rFont val="Calibri"/>
        <family val="2"/>
        <scheme val="minor"/>
      </rPr>
      <t>UPS</t>
    </r>
  </si>
  <si>
    <t>Siūlomos prekės pavadinimas, kodas, gamintojas, katalogo Nr. ar nuoroda į  gamintojo internetinį tinklalapį, kuriame galima patikrinti siūlomos prekės atitikimą nustatytiems reikalavimams</t>
  </si>
  <si>
    <t>2. Tiekėjas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</si>
  <si>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5. Prekėms nustatomas Tiekėjo pasiūlytas arba Prekių gamintojo taikomas Garantinis terminas, tačiau bet kokiu atveju ne trumpesnis kaip 10 (dešimt) mėnesių, išskyrus atvejus, kai gamintojas nustato trumpesnį prekių galiojimo terminą. Garantinis terminas skaičiuojamas nuo Prekių perdavimo–priėmimo akto ar Sąskaitos (kai Prekių perdavimo–priėmimo aktas nėra pasirašomas) pasirašymo dienos.</t>
  </si>
  <si>
    <t>3. Visoms nurodytoms perkamoms pozicijoms ir/ar konkretiems pavadinimams, standartams taikoma ,,arba lygiavertis". Tiekėjas, siūlantis lygiavertę prekę, privalo savo pasiūlyme patikimomis priemonėmis įrodyti, kad siūloma prekė yra lygiavertė ir visiškai atitinka techninėje specifikacijoje keliamus reikalavimus.</t>
  </si>
  <si>
    <t>8. Siūlomos prekės turi būti originalios, suderintos su imunohistochemijos (IHC) reakcijų atlikimo sistemomis Ventana BenchMark ULTRA (1 ir 2 pirkimo dalims) arba Dako OMNIS (7 ir 8 pirkimo dalims), o koncentruoti antikūnai (3, 4, 5, 6 pirkimo dalys) gali būti naudojami su abejomis nurodytomis sistemomis (Ventana BenchMark ULTRA ir/arba Dako OMNIS) arba lygiavertėmis suteikiamomis panaudos būdu. 
Tiekėjai gali siūlyti reagentus, skirtus naudoti su perkančiosios organizacijos naudojama įranga Ventana BenchMark ULTRA ir/arba Dako OMNIS, o tais atvejais, kai siūlomi reagentai yra skirti kitai (lygiavertei) įrangai, tiekėjas privalo pateikti lygiavertiškumą pagrindžiančią informaciją ir dokumentus, įrodančius, kad siūloma įranga atitinka kitose šio pirkimo dokumento dalyse/lapuose nustatytus minimalius lygiavertiškumo reikalavimus įrangai, siekiant užtikrinti funkcinių savybių ir tyrimų kokybės lygiavertiškumą pagal VPĮ ir VPT praktiką.</t>
  </si>
  <si>
    <t>9.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</si>
  <si>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t xml:space="preserve">Reagentai ir priemonės iš prekių katologo: Roche Diagnostics/Ventana. Nuoroda į gamintojo puslapį:  (www.roche.com) arba lygiaverčiai reagentai.	</t>
    </r>
    <r>
      <rPr>
        <sz val="10"/>
        <rFont val="Calibri"/>
        <family val="2"/>
        <charset val="186"/>
        <scheme val="minor"/>
      </rPr>
      <t xml:space="preserve">Reikalavimai lygiavertei įrangai suteikiamai panaudos būdu nurodyti dalyje  ,,Reikalavimai įrangai 1".		</t>
    </r>
  </si>
  <si>
    <r>
      <t xml:space="preserve">VENTANA PD-L1 (SP263) CE IVD US Export. </t>
    </r>
    <r>
      <rPr>
        <sz val="10"/>
        <rFont val="Calibri"/>
        <family val="2"/>
        <charset val="186"/>
        <scheme val="minor"/>
      </rPr>
      <t xml:space="preserve">Reikalavimai lygiavertei įrangai suteikiamai panaudos būdu nurodyti dalyje  ,,Reikalavimai įrangai 1".	</t>
    </r>
    <r>
      <rPr>
        <b/>
        <sz val="10"/>
        <rFont val="Calibri"/>
        <family val="2"/>
        <scheme val="minor"/>
      </rPr>
      <t xml:space="preserve">	</t>
    </r>
  </si>
  <si>
    <r>
      <t xml:space="preserve">Anti CD20 antibody (L26). </t>
    </r>
    <r>
      <rPr>
        <sz val="10"/>
        <rFont val="Calibri"/>
        <family val="2"/>
        <charset val="186"/>
        <scheme val="minor"/>
      </rPr>
      <t xml:space="preserve">Reikalavimai lygiavertei įrangai suteikiamai panaudos būdu nurodyti dalyje  ,,Reikalavimai įrangai 2".	</t>
    </r>
    <r>
      <rPr>
        <b/>
        <sz val="10"/>
        <rFont val="Calibri"/>
        <family val="2"/>
        <scheme val="minor"/>
      </rPr>
      <t xml:space="preserve">	</t>
    </r>
  </si>
  <si>
    <r>
      <t xml:space="preserve">Anti CD68 antibody (KP1). </t>
    </r>
    <r>
      <rPr>
        <sz val="10"/>
        <rFont val="Calibri"/>
        <family val="2"/>
        <charset val="186"/>
        <scheme val="minor"/>
      </rPr>
      <t>Reikalavimai lygiavertei įrangai suteikiamai panaudos būdu nurodyti dalyje  ,,Reikalavimai įrangai 2".</t>
    </r>
  </si>
  <si>
    <r>
      <t xml:space="preserve">Anti-SATB1 antibody [SP287] - C-terminal. </t>
    </r>
    <r>
      <rPr>
        <sz val="10"/>
        <color theme="1"/>
        <rFont val="Calibri"/>
        <family val="2"/>
        <charset val="186"/>
        <scheme val="minor"/>
      </rPr>
      <t>Reikalavimai lygiavertei įrangai suteikiamai panaudos būdu nurodyti dalyse ,,Reikalavimai įrangai 1", ,,Reikalavimai įrangai 2".</t>
    </r>
  </si>
  <si>
    <r>
      <t>Mo a Hu CD8 C8/144B.</t>
    </r>
    <r>
      <rPr>
        <sz val="10"/>
        <rFont val="Calibri"/>
        <family val="2"/>
        <charset val="186"/>
        <scheme val="minor"/>
      </rPr>
      <t xml:space="preserve"> Reikalavimai lygiavertei įrangai suteikiamai panaudos būdu nurodyti dalyse ,,Reikalavimai įrangai 1", ,,Reikalavimai įrangai 2".</t>
    </r>
  </si>
  <si>
    <r>
      <t xml:space="preserve">Mo a Hu CD34 Class II. </t>
    </r>
    <r>
      <rPr>
        <sz val="10"/>
        <rFont val="Calibri"/>
        <family val="2"/>
        <charset val="186"/>
        <scheme val="minor"/>
      </rPr>
      <t>Reikalavimai lygiavertei įrangai suteikiamai panaudos būdu nurodyti dalyse ,,Reikalavimai įrangai 1", ,,Reikalavimai įrangai 2".</t>
    </r>
  </si>
  <si>
    <r>
      <t xml:space="preserve">Anti CD11c (NCL-L-CD11c-563). </t>
    </r>
    <r>
      <rPr>
        <sz val="10"/>
        <rFont val="Calibri"/>
        <family val="2"/>
        <charset val="186"/>
        <scheme val="minor"/>
      </rPr>
      <t>Reikalavimai lygiavertei įrangai suteikiamai panaudos būdu nurodyti dalyse ,,Reikalavimai įrangai 1", ,,Reikalavimai įrangai 2".</t>
    </r>
  </si>
  <si>
    <t xml:space="preserve">Paruoštas naudojimui antikūno tirpalas. 
Iš vieno rinkinio turi būti galimybė atlikti ne mažiau nei 60 testų. </t>
  </si>
  <si>
    <t xml:space="preserve">Skirta naudoti kartu su reagentų dispenseriu „BenchMark ULTRA“ prietaise.  Iš vieno rinkinio turi būti galimybė atlikti ne mažiau nei 250 testų. </t>
  </si>
  <si>
    <r>
      <t>IHC tyrimų detektavimo rinkinys žymėtas šarmine fosfataze (raudonas chromogenas), be biotino, skirtas nustatyti pelės IgG, pelės IgM ir triušio polikloninius pirminius antikūnus (</t>
    </r>
    <r>
      <rPr>
        <i/>
        <sz val="10"/>
        <color theme="1"/>
        <rFont val="Calibri"/>
        <family val="2"/>
        <scheme val="minor"/>
      </rPr>
      <t>Rabbit/Mouse AP RED</t>
    </r>
    <r>
      <rPr>
        <sz val="10"/>
        <color theme="1"/>
        <rFont val="Calibri"/>
        <family val="2"/>
        <scheme val="minor"/>
      </rPr>
      <t xml:space="preserve">).  Iš vieno rinkinio turi būti galimybė atlikti ne mažiau nei 250 testų. </t>
    </r>
  </si>
  <si>
    <t xml:space="preserve">Triušio monokloninis PD-L1 (SP263) diagnostinis reagentas, naudojamas dažymui „BenchMark ULTRA“ prietaisu.
Iš vieno rinkinio turi būti galimybė atlikti ne mažiau nei 50 testų. </t>
  </si>
  <si>
    <t xml:space="preserve">Reagentas, skirtas hematoksilino dažo blukinimui (melsvinimui), naudojamas „BenchMark ULTRA“ prietaise. Iš vieno rinkinio turi būti galimybė atlikti ne mažiau nei 250 testų. </t>
  </si>
  <si>
    <t xml:space="preserve">Universalus IHC tyrimų  detektavimo rinkinys žymėtas DAB (rudu chromogenu), be biotino, skirtas nustatyti pelės IgG, pelės IgM ir triušio polikloninius pirminius antikūnus (Rabbit/Mouse DAB), vizualizavimui naudojantis enzimais pažymėtų antrinių antikūnų kokteilį.  Iš vieno rinkinio turi būti galimybė atlikti ne mažiau nei 250 testų. </t>
  </si>
  <si>
    <t xml:space="preserve">Amplifikatorius, skirtas sustiprinti IHC dažymo reakciją, naudojant universalu  DAB ir/ar AP detektavimo rinkinius, naudojamas „BenchMark ULTRA“ prietaise. Iš vieno rinkinio turi būti galimybė atlikti ne mažiau nei 100 testų. </t>
  </si>
  <si>
    <t xml:space="preserve">Modifikuotas Mayer'so hematoksilino dažas, naudojamas „BenchMark ULTRA“ prietaise.  Iš vieno rinkinio turi būti galimybė atlikti ne mažiau nei 250 testų. </t>
  </si>
  <si>
    <t xml:space="preserve">Amplifikatorius, skirtas susitiprinti IHC dažymo reakciją, naudojant padidinto jautrumo DAB detektavimo rinkinį. Iš vieno rinkinio turi būti galimybė atlikti ne mažiau nei 50 testų. </t>
  </si>
  <si>
    <t xml:space="preserve">Padidinto jautrumo IHC tyrimų detektavimo rinkinys, žymėtas DAB, vizualizavimui naudojantis enzimais pažymėtų tretinių antikūnių kokteilį. Be biotino, skirtas nustatyti pelės IgG, pelės IgM ir triušio polikloninius pirminius antikūnus. Iš vieno rinkinio turi būti galimybė atlikti ne mažiau nei 250 testų. </t>
  </si>
  <si>
    <t>7. Perkančioji organizacija, siekdama patikrinti konkretaus tiekėjo siūlomų prekių atitikimą techniniams specifikacijos reikalavimams, gali prašyti tiekėjo per 7 kalendorines dienas pateikti prekių pavyzdžius. Prekių pavyzdžius, kartu su visais baziniais reagentais (suderintais su reakcijų atlikimo sistema Ventana BenchMark ULTRA arba Dako OMINIS, arba lygiaverte), būtinais tyrimo testavimui atlikti, tiekėjas pateikia neatlygintinai, savo sąskaita. Nepateikus prekių pavyzdžių kartu su baziniais reagentais nustatytais terminais, pasiūlymas bus atmetamas.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</si>
</sst>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9" x14ac:knownFonts="1">
    <font>
      <sz val="11"/>
      <color theme="1"/>
      <name val="Calibri"/>
      <family val="2"/>
      <charset val="186"/>
      <scheme val="minor"/>
    </font>
    <font>
      <b/>
      <sz val="11"/>
      <color theme="1"/>
      <name val="Calibri"/>
      <family val="2"/>
      <scheme val="minor"/>
    </font>
    <font>
      <b/>
      <sz val="12"/>
      <color theme="1"/>
      <name val="Calibri"/>
      <family val="2"/>
      <scheme val="minor"/>
    </font>
    <font>
      <sz val="10"/>
      <name val="Calibri"/>
      <family val="2"/>
      <scheme val="minor"/>
    </font>
    <font>
      <i/>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sz val="10"/>
      <color rgb="FFFF0000"/>
      <name val="Calibri"/>
      <family val="2"/>
      <scheme val="minor"/>
    </font>
    <font>
      <sz val="11"/>
      <color rgb="FFFF0000"/>
      <name val="Calibri"/>
      <family val="2"/>
      <scheme val="minor"/>
    </font>
    <font>
      <b/>
      <sz val="11"/>
      <color theme="1"/>
      <name val="Calibri"/>
      <family val="2"/>
      <charset val="186"/>
      <scheme val="minor"/>
    </font>
    <font>
      <sz val="10"/>
      <name val="Calibri"/>
      <family val="2"/>
      <charset val="186"/>
      <scheme val="minor"/>
    </font>
    <font>
      <b/>
      <sz val="10"/>
      <name val="Calibri"/>
      <family val="2"/>
      <charset val="186"/>
      <scheme val="minor"/>
    </font>
    <font>
      <b/>
      <sz val="11"/>
      <name val="Times New Roman"/>
      <family val="1"/>
      <charset val="186"/>
    </font>
    <font>
      <b/>
      <i/>
      <sz val="11"/>
      <name val="Times New Roman"/>
      <family val="1"/>
      <charset val="186"/>
    </font>
    <font>
      <sz val="11"/>
      <name val="Times New Roman"/>
      <family val="1"/>
      <charset val="186"/>
    </font>
    <font>
      <b/>
      <sz val="11"/>
      <name val="Calibri"/>
      <family val="2"/>
      <scheme val="minor"/>
    </font>
    <font>
      <sz val="12"/>
      <name val="Times New Roman"/>
      <family val="1"/>
      <charset val="186"/>
    </font>
    <font>
      <sz val="12"/>
      <name val="Times New Roman"/>
      <family val="1"/>
    </font>
    <font>
      <i/>
      <sz val="12"/>
      <name val="Times New Roman"/>
      <family val="1"/>
    </font>
    <font>
      <b/>
      <sz val="12"/>
      <name val="Times New Roman"/>
      <family val="1"/>
      <charset val="186"/>
    </font>
    <font>
      <i/>
      <sz val="12"/>
      <name val="Times New Roman"/>
      <family val="1"/>
      <charset val="186"/>
    </font>
    <font>
      <i/>
      <sz val="11"/>
      <color theme="1"/>
      <name val="Calibri"/>
      <family val="2"/>
      <scheme val="minor"/>
    </font>
    <font>
      <sz val="11"/>
      <color rgb="FF000000"/>
      <name val="Calibri"/>
      <family val="2"/>
      <scheme val="minor"/>
    </font>
    <font>
      <sz val="11"/>
      <name val="Calibri"/>
      <family val="2"/>
      <charset val="186"/>
      <scheme val="minor"/>
    </font>
    <font>
      <sz val="10"/>
      <color theme="1"/>
      <name val="Calibri"/>
      <family val="2"/>
      <charset val="186"/>
      <scheme val="minor"/>
    </font>
    <font>
      <i/>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0"/>
        <bgColor theme="0"/>
      </patternFill>
    </fill>
    <fill>
      <patternFill patternType="solid">
        <fgColor rgb="FFDADADA"/>
        <bgColor rgb="FFDADADA"/>
      </patternFill>
    </fill>
    <fill>
      <patternFill patternType="solid">
        <fgColor rgb="FFD9D9D9"/>
        <bgColor indexed="64"/>
      </patternFill>
    </fill>
  </fills>
  <borders count="27">
    <border>
      <left/>
      <right/>
      <top/>
      <bottom/>
      <diagonal/>
    </border>
    <border>
      <left/>
      <right style="thin">
        <color theme="2"/>
      </right>
      <top style="thin">
        <color theme="2"/>
      </top>
      <bottom/>
      <diagonal/>
    </border>
    <border>
      <left/>
      <right style="thin">
        <color theme="0" tint="-4.9989318521683403E-2"/>
      </right>
      <top style="thin">
        <color theme="0" tint="-4.9989318521683403E-2"/>
      </top>
      <bottom style="thin">
        <color theme="0" tint="-4.9989318521683403E-2"/>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theme="2"/>
      </left>
      <right style="thin">
        <color theme="2"/>
      </right>
      <top style="thin">
        <color theme="2"/>
      </top>
      <bottom style="thin">
        <color theme="2"/>
      </bottom>
      <diagonal/>
    </border>
    <border>
      <left/>
      <right style="thin">
        <color theme="1"/>
      </right>
      <top style="thin">
        <color auto="1"/>
      </top>
      <bottom style="thin">
        <color auto="1"/>
      </bottom>
      <diagonal/>
    </border>
    <border>
      <left/>
      <right style="thin">
        <color theme="2"/>
      </right>
      <top style="thin">
        <color theme="2"/>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s>
  <cellStyleXfs count="2">
    <xf numFmtId="0" fontId="0" fillId="0" borderId="0"/>
    <xf numFmtId="0" fontId="8" fillId="0" borderId="0"/>
  </cellStyleXfs>
  <cellXfs count="141">
    <xf numFmtId="0" fontId="0" fillId="0" borderId="0" xfId="0"/>
    <xf numFmtId="0" fontId="2" fillId="0" borderId="2" xfId="0" applyFont="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horizontal="center" vertical="center" wrapText="1" shrinkToFit="1"/>
    </xf>
    <xf numFmtId="0" fontId="2" fillId="0" borderId="0" xfId="0" applyFont="1" applyAlignment="1">
      <alignment vertical="top" wrapText="1"/>
    </xf>
    <xf numFmtId="0" fontId="3" fillId="2" borderId="8" xfId="0" applyFont="1" applyFill="1" applyBorder="1" applyAlignment="1">
      <alignment vertical="center"/>
    </xf>
    <xf numFmtId="0" fontId="3" fillId="2" borderId="3" xfId="0" applyFont="1" applyFill="1" applyBorder="1" applyAlignment="1">
      <alignment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164" fontId="7" fillId="2" borderId="3" xfId="0" applyNumberFormat="1" applyFont="1" applyFill="1" applyBorder="1" applyAlignment="1">
      <alignment vertical="center" wrapText="1"/>
    </xf>
    <xf numFmtId="0" fontId="7" fillId="2" borderId="3" xfId="0" applyFont="1" applyFill="1" applyBorder="1" applyAlignment="1">
      <alignment horizontal="right" vertical="center" wrapText="1"/>
    </xf>
    <xf numFmtId="0" fontId="8" fillId="0" borderId="0" xfId="0" applyFont="1"/>
    <xf numFmtId="0" fontId="8" fillId="2" borderId="1" xfId="0" applyFont="1" applyFill="1" applyBorder="1" applyAlignment="1">
      <alignment vertical="top" wrapText="1"/>
    </xf>
    <xf numFmtId="2" fontId="8" fillId="2" borderId="5"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0" borderId="5" xfId="0" applyFont="1" applyBorder="1" applyAlignment="1">
      <alignment horizontal="center" vertical="center"/>
    </xf>
    <xf numFmtId="2" fontId="8" fillId="0" borderId="5" xfId="0" applyNumberFormat="1" applyFont="1" applyBorder="1" applyAlignment="1">
      <alignment horizontal="center" vertical="center"/>
    </xf>
    <xf numFmtId="0" fontId="8" fillId="0" borderId="3" xfId="0" applyFont="1" applyBorder="1"/>
    <xf numFmtId="0" fontId="3"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2" fontId="8" fillId="2" borderId="3" xfId="0" applyNumberFormat="1" applyFont="1" applyFill="1" applyBorder="1" applyAlignment="1">
      <alignment horizontal="center" vertical="center"/>
    </xf>
    <xf numFmtId="0" fontId="8" fillId="2" borderId="3" xfId="0" applyFont="1" applyFill="1" applyBorder="1" applyAlignment="1">
      <alignment vertical="center" wrapText="1"/>
    </xf>
    <xf numFmtId="0" fontId="8" fillId="0" borderId="11" xfId="0" applyFont="1" applyBorder="1"/>
    <xf numFmtId="0" fontId="3" fillId="2" borderId="3" xfId="0" applyFont="1" applyFill="1" applyBorder="1" applyAlignment="1">
      <alignment horizontal="center" vertical="top" wrapText="1" shrinkToFit="1"/>
    </xf>
    <xf numFmtId="0" fontId="5" fillId="2" borderId="3" xfId="0" applyFont="1" applyFill="1" applyBorder="1" applyAlignment="1">
      <alignment horizontal="left" vertical="top" wrapText="1"/>
    </xf>
    <xf numFmtId="0" fontId="3" fillId="0" borderId="3" xfId="0" applyFont="1" applyBorder="1" applyAlignment="1">
      <alignment horizontal="left" vertical="top" wrapText="1"/>
    </xf>
    <xf numFmtId="0" fontId="6" fillId="2" borderId="3" xfId="0" applyFont="1" applyFill="1" applyBorder="1" applyAlignment="1">
      <alignment horizontal="left" vertical="top" wrapText="1"/>
    </xf>
    <xf numFmtId="0" fontId="6" fillId="0" borderId="3" xfId="0" applyFont="1" applyBorder="1" applyAlignment="1">
      <alignment horizontal="left" vertical="top" wrapText="1"/>
    </xf>
    <xf numFmtId="0" fontId="6" fillId="2" borderId="3" xfId="0" applyFont="1" applyFill="1" applyBorder="1" applyAlignment="1">
      <alignment vertical="top" wrapText="1"/>
    </xf>
    <xf numFmtId="0" fontId="7" fillId="0" borderId="3" xfId="0" applyFont="1" applyBorder="1" applyAlignment="1">
      <alignment vertical="top" wrapText="1"/>
    </xf>
    <xf numFmtId="0" fontId="6" fillId="0" borderId="3" xfId="0" applyFont="1" applyBorder="1" applyAlignment="1">
      <alignment vertical="top" wrapText="1"/>
    </xf>
    <xf numFmtId="0" fontId="8" fillId="0" borderId="11" xfId="0" applyFont="1" applyBorder="1" applyAlignment="1">
      <alignment vertical="top"/>
    </xf>
    <xf numFmtId="0" fontId="8" fillId="0" borderId="0" xfId="0" applyFont="1" applyAlignment="1">
      <alignment vertical="top"/>
    </xf>
    <xf numFmtId="0" fontId="6" fillId="0" borderId="3" xfId="0" applyFont="1" applyBorder="1" applyAlignment="1">
      <alignment horizontal="right" vertical="top"/>
    </xf>
    <xf numFmtId="0" fontId="8" fillId="2" borderId="13" xfId="0" applyFont="1" applyFill="1" applyBorder="1"/>
    <xf numFmtId="0" fontId="8" fillId="0" borderId="13" xfId="0" applyFont="1" applyBorder="1"/>
    <xf numFmtId="0" fontId="8" fillId="2" borderId="14" xfId="0" applyFont="1" applyFill="1" applyBorder="1"/>
    <xf numFmtId="0" fontId="8" fillId="0" borderId="14" xfId="0" applyFont="1" applyBorder="1"/>
    <xf numFmtId="0" fontId="8" fillId="0" borderId="15" xfId="0" applyFont="1" applyBorder="1"/>
    <xf numFmtId="0" fontId="11" fillId="0" borderId="0" xfId="1" applyFont="1"/>
    <xf numFmtId="0" fontId="11" fillId="0" borderId="0" xfId="1" applyFont="1" applyAlignment="1">
      <alignment wrapText="1"/>
    </xf>
    <xf numFmtId="0" fontId="12" fillId="0" borderId="0" xfId="0" applyFont="1"/>
    <xf numFmtId="0" fontId="13" fillId="2" borderId="3" xfId="0" applyFont="1" applyFill="1" applyBorder="1" applyAlignment="1">
      <alignment horizontal="left" vertical="top" wrapText="1"/>
    </xf>
    <xf numFmtId="1" fontId="5" fillId="2" borderId="3" xfId="0" applyNumberFormat="1" applyFont="1" applyFill="1" applyBorder="1" applyAlignment="1">
      <alignment horizontal="center" vertical="top" wrapText="1"/>
    </xf>
    <xf numFmtId="0" fontId="6" fillId="0" borderId="5" xfId="0" applyFont="1" applyBorder="1" applyAlignment="1">
      <alignment horizontal="center" vertical="top"/>
    </xf>
    <xf numFmtId="0" fontId="6" fillId="0" borderId="3" xfId="0" applyFont="1" applyBorder="1" applyAlignment="1">
      <alignment horizontal="center" vertical="top"/>
    </xf>
    <xf numFmtId="0" fontId="7" fillId="0" borderId="3" xfId="0" applyFont="1" applyBorder="1" applyAlignment="1">
      <alignment horizontal="center" vertical="top"/>
    </xf>
    <xf numFmtId="0" fontId="9" fillId="0" borderId="18" xfId="1" applyFont="1" applyBorder="1"/>
    <xf numFmtId="0" fontId="9" fillId="0" borderId="0" xfId="1" applyFont="1"/>
    <xf numFmtId="0" fontId="9" fillId="0" borderId="19" xfId="1" applyFont="1" applyBorder="1"/>
    <xf numFmtId="0" fontId="19" fillId="6" borderId="20" xfId="1" applyFont="1" applyFill="1" applyBorder="1" applyAlignment="1">
      <alignment horizontal="center" vertical="center"/>
    </xf>
    <xf numFmtId="0" fontId="19" fillId="6" borderId="21" xfId="1" applyFont="1" applyFill="1" applyBorder="1" applyAlignment="1">
      <alignment horizontal="center" vertical="center"/>
    </xf>
    <xf numFmtId="0" fontId="19" fillId="6" borderId="21" xfId="1" applyFont="1" applyFill="1" applyBorder="1" applyAlignment="1">
      <alignment horizontal="center" vertical="center" wrapText="1"/>
    </xf>
    <xf numFmtId="0" fontId="19" fillId="0" borderId="3" xfId="1" applyFont="1" applyBorder="1" applyAlignment="1">
      <alignment horizontal="left" vertical="center"/>
    </xf>
    <xf numFmtId="0" fontId="20" fillId="0" borderId="3" xfId="1" applyFont="1" applyBorder="1" applyAlignment="1">
      <alignment vertical="center" wrapText="1"/>
    </xf>
    <xf numFmtId="0" fontId="20" fillId="0" borderId="0" xfId="1" applyFont="1" applyAlignment="1">
      <alignment wrapText="1"/>
    </xf>
    <xf numFmtId="0" fontId="21" fillId="0" borderId="3" xfId="1" applyFont="1" applyBorder="1" applyAlignment="1">
      <alignment vertical="center" wrapText="1"/>
    </xf>
    <xf numFmtId="0" fontId="19" fillId="0" borderId="3" xfId="1" applyFont="1" applyBorder="1" applyAlignment="1">
      <alignment vertical="center" wrapText="1"/>
    </xf>
    <xf numFmtId="0" fontId="22" fillId="0" borderId="3" xfId="1" applyFont="1" applyBorder="1" applyAlignment="1">
      <alignment horizontal="left" vertical="center"/>
    </xf>
    <xf numFmtId="0" fontId="22" fillId="0" borderId="3" xfId="1" applyFont="1" applyBorder="1" applyAlignment="1">
      <alignment vertical="center" wrapText="1"/>
    </xf>
    <xf numFmtId="0" fontId="23" fillId="0" borderId="3" xfId="1" applyFont="1" applyBorder="1" applyAlignment="1">
      <alignment horizontal="left" vertical="center"/>
    </xf>
    <xf numFmtId="0" fontId="23" fillId="0" borderId="3" xfId="1" applyFont="1" applyBorder="1" applyAlignment="1">
      <alignment vertical="center" wrapText="1"/>
    </xf>
    <xf numFmtId="0" fontId="20" fillId="0" borderId="3" xfId="1" applyFont="1" applyBorder="1" applyAlignment="1">
      <alignment vertical="top" wrapText="1"/>
    </xf>
    <xf numFmtId="0" fontId="23" fillId="0" borderId="4" xfId="1" applyFont="1" applyBorder="1" applyAlignment="1">
      <alignment horizontal="left" vertical="center"/>
    </xf>
    <xf numFmtId="0" fontId="23" fillId="0" borderId="4" xfId="1" applyFont="1" applyBorder="1" applyAlignment="1">
      <alignment vertical="center" wrapText="1"/>
    </xf>
    <xf numFmtId="0" fontId="19" fillId="0" borderId="0" xfId="1" applyFont="1"/>
    <xf numFmtId="0" fontId="19" fillId="0" borderId="3" xfId="1" applyFont="1" applyBorder="1" applyAlignment="1">
      <alignment horizontal="left" vertical="top"/>
    </xf>
    <xf numFmtId="0" fontId="19" fillId="0" borderId="3" xfId="1" applyFont="1" applyBorder="1" applyAlignment="1">
      <alignment vertical="top" wrapText="1"/>
    </xf>
    <xf numFmtId="0" fontId="19" fillId="0" borderId="3" xfId="1" applyFont="1" applyBorder="1" applyAlignment="1">
      <alignment wrapText="1"/>
    </xf>
    <xf numFmtId="0" fontId="19" fillId="0" borderId="0" xfId="1" applyFont="1" applyAlignment="1">
      <alignment vertical="top" wrapText="1"/>
    </xf>
    <xf numFmtId="0" fontId="8" fillId="4" borderId="3"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3" xfId="0" applyFont="1" applyFill="1" applyBorder="1" applyAlignment="1">
      <alignment horizontal="center" vertical="top" wrapText="1"/>
    </xf>
    <xf numFmtId="0" fontId="1" fillId="0" borderId="3" xfId="0" applyFont="1" applyBorder="1" applyAlignment="1">
      <alignment horizontal="center" vertical="top" wrapText="1"/>
    </xf>
    <xf numFmtId="0" fontId="8" fillId="0" borderId="3" xfId="0" applyFont="1" applyBorder="1" applyAlignment="1">
      <alignment vertical="top" wrapText="1"/>
    </xf>
    <xf numFmtId="0" fontId="8" fillId="0" borderId="3" xfId="0" applyFont="1" applyBorder="1" applyAlignment="1">
      <alignment horizontal="left" vertical="top" wrapText="1"/>
    </xf>
    <xf numFmtId="0" fontId="25" fillId="0" borderId="3" xfId="0" applyFont="1" applyBorder="1" applyAlignment="1">
      <alignment vertical="top" wrapText="1"/>
    </xf>
    <xf numFmtId="0" fontId="5" fillId="2" borderId="3" xfId="0" applyFont="1" applyFill="1" applyBorder="1" applyAlignment="1">
      <alignment vertical="top" wrapText="1"/>
    </xf>
    <xf numFmtId="0" fontId="6"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14" fillId="0" borderId="0" xfId="0" applyFont="1" applyAlignment="1">
      <alignment horizontal="left" vertical="center" wrapText="1"/>
    </xf>
    <xf numFmtId="0" fontId="3" fillId="0" borderId="3" xfId="0" applyFont="1" applyBorder="1" applyAlignment="1">
      <alignment vertical="top"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13" fillId="3" borderId="4" xfId="0" applyFont="1" applyFill="1" applyBorder="1" applyAlignment="1">
      <alignment horizontal="center" vertical="top" wrapText="1"/>
    </xf>
    <xf numFmtId="0" fontId="13" fillId="3" borderId="6"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4" fillId="2" borderId="3" xfId="0" applyFont="1" applyFill="1" applyBorder="1" applyAlignment="1">
      <alignment vertical="top" wrapText="1"/>
    </xf>
    <xf numFmtId="0" fontId="3" fillId="2" borderId="3" xfId="0" applyFont="1" applyFill="1" applyBorder="1" applyAlignment="1">
      <alignmen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26" fillId="2" borderId="3" xfId="0" applyFont="1" applyFill="1" applyBorder="1" applyAlignment="1">
      <alignment vertical="top" wrapText="1"/>
    </xf>
    <xf numFmtId="0" fontId="10" fillId="2" borderId="3" xfId="0" applyFont="1" applyFill="1" applyBorder="1" applyAlignment="1">
      <alignment vertical="top" wrapText="1"/>
    </xf>
    <xf numFmtId="0" fontId="3" fillId="2" borderId="3" xfId="0" applyFont="1" applyFill="1" applyBorder="1" applyAlignment="1">
      <alignment vertical="top" wrapText="1" shrinkToFit="1"/>
    </xf>
    <xf numFmtId="0" fontId="8" fillId="4" borderId="3" xfId="0" applyFont="1" applyFill="1" applyBorder="1" applyAlignment="1">
      <alignment vertical="top" wrapText="1"/>
    </xf>
    <xf numFmtId="0" fontId="9" fillId="0" borderId="3" xfId="0" applyFont="1" applyBorder="1"/>
    <xf numFmtId="0" fontId="1" fillId="0" borderId="3" xfId="0" applyFont="1" applyBorder="1" applyAlignment="1">
      <alignment horizontal="left" vertical="center" wrapText="1"/>
    </xf>
    <xf numFmtId="0" fontId="1" fillId="4" borderId="3" xfId="0" applyFont="1" applyFill="1" applyBorder="1" applyAlignment="1">
      <alignment vertical="top" wrapText="1"/>
    </xf>
    <xf numFmtId="0" fontId="8" fillId="0" borderId="3" xfId="0" applyFont="1" applyBorder="1" applyAlignment="1">
      <alignment horizontal="left" vertical="center" wrapText="1"/>
    </xf>
    <xf numFmtId="0" fontId="9" fillId="0" borderId="3" xfId="0" applyFont="1" applyBorder="1" applyAlignment="1">
      <alignment horizontal="left" vertical="center"/>
    </xf>
    <xf numFmtId="0" fontId="8" fillId="4" borderId="3" xfId="0" applyFont="1" applyFill="1" applyBorder="1" applyAlignment="1">
      <alignment horizontal="left" vertical="top" wrapText="1"/>
    </xf>
    <xf numFmtId="0" fontId="1" fillId="4" borderId="3" xfId="0" applyFont="1" applyFill="1" applyBorder="1" applyAlignment="1">
      <alignment horizontal="right" vertical="center" wrapText="1"/>
    </xf>
    <xf numFmtId="0" fontId="9" fillId="0" borderId="3" xfId="0" applyFont="1" applyBorder="1" applyAlignment="1">
      <alignment horizontal="right"/>
    </xf>
    <xf numFmtId="0" fontId="1" fillId="5"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17" fillId="2" borderId="18" xfId="1" applyFont="1" applyFill="1" applyBorder="1" applyAlignment="1">
      <alignment horizontal="left" vertical="top" wrapText="1"/>
    </xf>
    <xf numFmtId="0" fontId="17" fillId="2" borderId="0" xfId="1" applyFont="1" applyFill="1" applyAlignment="1">
      <alignment horizontal="left" vertical="top" wrapText="1"/>
    </xf>
    <xf numFmtId="0" fontId="17" fillId="2" borderId="19" xfId="1" applyFont="1" applyFill="1" applyBorder="1" applyAlignment="1">
      <alignment horizontal="left" vertical="top" wrapText="1"/>
    </xf>
    <xf numFmtId="0" fontId="15" fillId="2" borderId="3" xfId="1" applyFont="1" applyFill="1" applyBorder="1" applyAlignment="1">
      <alignment horizontal="center" vertical="center" wrapText="1"/>
    </xf>
    <xf numFmtId="0" fontId="15" fillId="2" borderId="3" xfId="1" applyFont="1" applyFill="1" applyBorder="1" applyAlignment="1">
      <alignment horizontal="left" vertical="top" wrapText="1"/>
    </xf>
    <xf numFmtId="0" fontId="17" fillId="2" borderId="10" xfId="1" applyFont="1" applyFill="1" applyBorder="1" applyAlignment="1">
      <alignment horizontal="left" vertical="top" wrapText="1"/>
    </xf>
    <xf numFmtId="0" fontId="17" fillId="2" borderId="16" xfId="1" applyFont="1" applyFill="1" applyBorder="1" applyAlignment="1">
      <alignment horizontal="left" vertical="top" wrapText="1"/>
    </xf>
    <xf numFmtId="0" fontId="17" fillId="2" borderId="17" xfId="1" applyFont="1" applyFill="1" applyBorder="1" applyAlignment="1">
      <alignment horizontal="left" vertical="top" wrapText="1"/>
    </xf>
    <xf numFmtId="0" fontId="9" fillId="0" borderId="3" xfId="1" applyFont="1" applyBorder="1" applyAlignment="1">
      <alignment horizontal="center"/>
    </xf>
    <xf numFmtId="0" fontId="17" fillId="0" borderId="18" xfId="1" applyFont="1" applyBorder="1" applyAlignment="1">
      <alignment horizontal="left" vertical="top" wrapText="1"/>
    </xf>
    <xf numFmtId="0" fontId="17" fillId="0" borderId="0" xfId="1" applyFont="1" applyAlignment="1">
      <alignment horizontal="left" vertical="top" wrapText="1"/>
    </xf>
    <xf numFmtId="0" fontId="17" fillId="0" borderId="19" xfId="1" applyFont="1" applyBorder="1" applyAlignment="1">
      <alignment horizontal="left" vertical="top" wrapText="1"/>
    </xf>
    <xf numFmtId="0" fontId="19" fillId="6" borderId="22" xfId="1" applyFont="1" applyFill="1" applyBorder="1" applyAlignment="1">
      <alignment horizontal="center" vertical="center" wrapText="1"/>
    </xf>
    <xf numFmtId="0" fontId="19" fillId="6" borderId="23" xfId="1" applyFont="1" applyFill="1" applyBorder="1" applyAlignment="1">
      <alignment horizontal="center" vertical="center" wrapText="1"/>
    </xf>
    <xf numFmtId="0" fontId="19" fillId="6" borderId="21" xfId="1" applyFont="1" applyFill="1" applyBorder="1" applyAlignment="1">
      <alignment horizontal="center" vertical="center" wrapText="1"/>
    </xf>
    <xf numFmtId="0" fontId="19" fillId="0" borderId="3" xfId="1" applyFont="1" applyBorder="1" applyAlignment="1">
      <alignment horizontal="left" wrapText="1"/>
    </xf>
    <xf numFmtId="0" fontId="19" fillId="0" borderId="3" xfId="1" applyFont="1" applyBorder="1" applyAlignment="1">
      <alignment horizontal="left" vertical="center"/>
    </xf>
    <xf numFmtId="0" fontId="20" fillId="0" borderId="3" xfId="1" applyFont="1" applyBorder="1" applyAlignment="1">
      <alignment vertical="center" wrapText="1"/>
    </xf>
    <xf numFmtId="0" fontId="9" fillId="0" borderId="3" xfId="1" applyFont="1" applyBorder="1" applyAlignment="1">
      <alignment horizontal="center" wrapText="1"/>
    </xf>
    <xf numFmtId="0" fontId="18" fillId="0" borderId="25" xfId="1" applyFont="1" applyBorder="1" applyAlignment="1">
      <alignment horizontal="right"/>
    </xf>
    <xf numFmtId="0" fontId="18" fillId="0" borderId="24" xfId="1" applyFont="1" applyBorder="1" applyAlignment="1">
      <alignment horizontal="right"/>
    </xf>
    <xf numFmtId="0" fontId="18" fillId="0" borderId="26" xfId="1" applyFont="1" applyBorder="1" applyAlignment="1">
      <alignment horizontal="right"/>
    </xf>
    <xf numFmtId="0" fontId="19" fillId="0" borderId="4" xfId="1" applyFont="1" applyBorder="1" applyAlignment="1">
      <alignment horizontal="left" vertical="center"/>
    </xf>
    <xf numFmtId="0" fontId="19" fillId="0" borderId="6" xfId="1" applyFont="1" applyBorder="1" applyAlignment="1">
      <alignment horizontal="left" vertical="center"/>
    </xf>
    <xf numFmtId="0" fontId="19" fillId="0" borderId="4" xfId="1" applyFont="1" applyBorder="1" applyAlignment="1">
      <alignment vertical="center" wrapText="1"/>
    </xf>
    <xf numFmtId="0" fontId="19" fillId="0" borderId="6" xfId="1" applyFont="1" applyBorder="1" applyAlignment="1">
      <alignment vertical="center" wrapText="1"/>
    </xf>
    <xf numFmtId="0" fontId="19" fillId="0" borderId="3" xfId="1" applyFont="1" applyBorder="1" applyAlignment="1">
      <alignment vertical="center" wrapText="1"/>
    </xf>
    <xf numFmtId="0" fontId="19" fillId="0" borderId="3" xfId="1" applyFont="1" applyBorder="1" applyAlignment="1">
      <alignment horizontal="left" vertical="top"/>
    </xf>
    <xf numFmtId="0" fontId="19" fillId="0" borderId="3" xfId="1" applyFont="1" applyBorder="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5"/>
  <sheetViews>
    <sheetView tabSelected="1" zoomScale="110" zoomScaleNormal="110" workbookViewId="0">
      <selection activeCell="A11" sqref="A11:P11"/>
    </sheetView>
  </sheetViews>
  <sheetFormatPr defaultRowHeight="14.4" x14ac:dyDescent="0.3"/>
  <cols>
    <col min="1" max="1" width="7.109375" style="35" customWidth="1"/>
    <col min="2" max="2" width="25.77734375" style="35" customWidth="1"/>
    <col min="3" max="3" width="42.88671875" style="35" customWidth="1"/>
    <col min="4" max="4" width="8.88671875" style="11" customWidth="1"/>
    <col min="5" max="5" width="10.109375" style="11" customWidth="1"/>
    <col min="6" max="6" width="11" style="11" customWidth="1"/>
    <col min="7" max="7" width="9.5546875" style="11" bestFit="1" customWidth="1"/>
    <col min="8" max="8" width="6.77734375" style="11" customWidth="1"/>
    <col min="9" max="9" width="10.109375" style="11" customWidth="1"/>
    <col min="10" max="10" width="8.88671875" style="11"/>
    <col min="11" max="11" width="13" style="11" customWidth="1"/>
    <col min="12" max="13" width="8.88671875" style="11"/>
    <col min="14" max="14" width="12.109375" style="11" customWidth="1"/>
    <col min="15" max="15" width="11.6640625" style="11" customWidth="1"/>
    <col min="16" max="16" width="26.44140625" style="11" customWidth="1"/>
    <col min="17" max="17" width="5" style="11" customWidth="1"/>
    <col min="18" max="18" width="0.77734375" style="11" customWidth="1"/>
    <col min="19" max="16384" width="8.88671875" style="11"/>
  </cols>
  <sheetData>
    <row r="2" spans="1:17" ht="15.6" x14ac:dyDescent="0.3">
      <c r="A2" s="82" t="s">
        <v>205</v>
      </c>
      <c r="B2" s="82"/>
      <c r="C2" s="82"/>
      <c r="D2" s="82"/>
      <c r="E2" s="82"/>
      <c r="F2" s="82"/>
      <c r="G2" s="82"/>
      <c r="H2" s="82"/>
      <c r="I2" s="82"/>
      <c r="J2" s="82"/>
      <c r="K2" s="82"/>
      <c r="L2" s="82"/>
      <c r="M2" s="82"/>
      <c r="N2" s="82"/>
      <c r="O2" s="82"/>
      <c r="P2" s="82"/>
      <c r="Q2" s="12"/>
    </row>
    <row r="3" spans="1:17" ht="15.6" x14ac:dyDescent="0.3">
      <c r="A3" s="83" t="s">
        <v>206</v>
      </c>
      <c r="B3" s="83"/>
      <c r="C3" s="83"/>
      <c r="D3" s="83"/>
      <c r="E3" s="83"/>
      <c r="F3" s="83"/>
      <c r="G3" s="83"/>
      <c r="H3" s="83"/>
      <c r="I3" s="83"/>
      <c r="J3" s="83"/>
      <c r="K3" s="83"/>
      <c r="L3" s="83"/>
      <c r="M3" s="83"/>
      <c r="N3" s="83"/>
      <c r="O3" s="83"/>
      <c r="P3" s="83"/>
      <c r="Q3" s="1"/>
    </row>
    <row r="4" spans="1:17" ht="18" customHeight="1" x14ac:dyDescent="0.3">
      <c r="A4" s="84" t="s">
        <v>204</v>
      </c>
      <c r="B4" s="84"/>
      <c r="C4" s="84"/>
      <c r="D4" s="84"/>
      <c r="E4" s="84"/>
      <c r="F4" s="84"/>
      <c r="G4" s="84"/>
      <c r="H4" s="84"/>
      <c r="I4" s="84"/>
      <c r="J4" s="84"/>
      <c r="K4" s="84"/>
      <c r="L4" s="84"/>
      <c r="M4" s="84"/>
      <c r="N4" s="84"/>
      <c r="O4" s="84"/>
      <c r="P4" s="84"/>
      <c r="Q4" s="1"/>
    </row>
    <row r="5" spans="1:17" ht="18" customHeight="1" x14ac:dyDescent="0.3">
      <c r="A5" s="85" t="s">
        <v>0</v>
      </c>
      <c r="B5" s="85"/>
      <c r="C5" s="85"/>
      <c r="D5" s="85"/>
      <c r="E5" s="85"/>
      <c r="F5" s="85"/>
      <c r="G5" s="85"/>
      <c r="H5" s="85"/>
      <c r="I5" s="85"/>
      <c r="J5" s="85"/>
      <c r="K5" s="85"/>
      <c r="L5" s="85"/>
      <c r="M5" s="85"/>
      <c r="N5" s="85"/>
      <c r="O5" s="85"/>
      <c r="P5" s="85"/>
      <c r="Q5" s="1"/>
    </row>
    <row r="6" spans="1:17" ht="59.4" customHeight="1" x14ac:dyDescent="0.3">
      <c r="A6" s="95" t="s">
        <v>226</v>
      </c>
      <c r="B6" s="96"/>
      <c r="C6" s="96"/>
      <c r="D6" s="96"/>
      <c r="E6" s="96"/>
      <c r="F6" s="96"/>
      <c r="G6" s="96"/>
      <c r="H6" s="96"/>
      <c r="I6" s="96"/>
      <c r="J6" s="96"/>
      <c r="K6" s="96"/>
      <c r="L6" s="96"/>
      <c r="M6" s="96"/>
      <c r="N6" s="96"/>
      <c r="O6" s="96"/>
      <c r="P6" s="97"/>
      <c r="Q6" s="1"/>
    </row>
    <row r="7" spans="1:17" ht="28.8" customHeight="1" x14ac:dyDescent="0.3">
      <c r="A7" s="94" t="s">
        <v>228</v>
      </c>
      <c r="B7" s="94"/>
      <c r="C7" s="94"/>
      <c r="D7" s="94"/>
      <c r="E7" s="94"/>
      <c r="F7" s="94"/>
      <c r="G7" s="94"/>
      <c r="H7" s="94"/>
      <c r="I7" s="94"/>
      <c r="J7" s="94"/>
      <c r="K7" s="94"/>
      <c r="L7" s="94"/>
      <c r="M7" s="94"/>
      <c r="N7" s="94"/>
      <c r="O7" s="94"/>
      <c r="P7" s="94"/>
      <c r="Q7" s="2"/>
    </row>
    <row r="8" spans="1:17" ht="18" customHeight="1" x14ac:dyDescent="0.3">
      <c r="A8" s="85" t="s">
        <v>1</v>
      </c>
      <c r="B8" s="85"/>
      <c r="C8" s="85"/>
      <c r="D8" s="85"/>
      <c r="E8" s="85"/>
      <c r="F8" s="85"/>
      <c r="G8" s="85"/>
      <c r="H8" s="85"/>
      <c r="I8" s="85"/>
      <c r="J8" s="85"/>
      <c r="K8" s="85"/>
      <c r="L8" s="85"/>
      <c r="M8" s="85"/>
      <c r="N8" s="85"/>
      <c r="O8" s="85"/>
      <c r="P8" s="85"/>
      <c r="Q8" s="1"/>
    </row>
    <row r="9" spans="1:17" ht="37.200000000000003" customHeight="1" x14ac:dyDescent="0.3">
      <c r="A9" s="94" t="s">
        <v>227</v>
      </c>
      <c r="B9" s="94"/>
      <c r="C9" s="94"/>
      <c r="D9" s="94"/>
      <c r="E9" s="94"/>
      <c r="F9" s="94"/>
      <c r="G9" s="94"/>
      <c r="H9" s="94"/>
      <c r="I9" s="94"/>
      <c r="J9" s="94"/>
      <c r="K9" s="94"/>
      <c r="L9" s="94"/>
      <c r="M9" s="94"/>
      <c r="N9" s="94"/>
      <c r="O9" s="94"/>
      <c r="P9" s="94"/>
      <c r="Q9" s="2"/>
    </row>
    <row r="10" spans="1:17" ht="18" customHeight="1" x14ac:dyDescent="0.3">
      <c r="A10" s="94" t="s">
        <v>84</v>
      </c>
      <c r="B10" s="94"/>
      <c r="C10" s="94"/>
      <c r="D10" s="94"/>
      <c r="E10" s="94"/>
      <c r="F10" s="94"/>
      <c r="G10" s="94"/>
      <c r="H10" s="94"/>
      <c r="I10" s="94"/>
      <c r="J10" s="94"/>
      <c r="K10" s="94"/>
      <c r="L10" s="94"/>
      <c r="M10" s="94"/>
      <c r="N10" s="94"/>
      <c r="O10" s="94"/>
      <c r="P10" s="94"/>
      <c r="Q10" s="1"/>
    </row>
    <row r="11" spans="1:17" ht="37.799999999999997" customHeight="1" x14ac:dyDescent="0.3">
      <c r="A11" s="100" t="s">
        <v>249</v>
      </c>
      <c r="B11" s="100"/>
      <c r="C11" s="100"/>
      <c r="D11" s="100"/>
      <c r="E11" s="100"/>
      <c r="F11" s="100"/>
      <c r="G11" s="100"/>
      <c r="H11" s="100"/>
      <c r="I11" s="100"/>
      <c r="J11" s="100"/>
      <c r="K11" s="100"/>
      <c r="L11" s="100"/>
      <c r="M11" s="100"/>
      <c r="N11" s="100"/>
      <c r="O11" s="100"/>
      <c r="P11" s="100"/>
      <c r="Q11" s="1"/>
    </row>
    <row r="12" spans="1:17" ht="61.8" customHeight="1" x14ac:dyDescent="0.3">
      <c r="A12" s="93" t="s">
        <v>229</v>
      </c>
      <c r="B12" s="93"/>
      <c r="C12" s="93"/>
      <c r="D12" s="93"/>
      <c r="E12" s="93"/>
      <c r="F12" s="93"/>
      <c r="G12" s="93"/>
      <c r="H12" s="93"/>
      <c r="I12" s="93"/>
      <c r="J12" s="93"/>
      <c r="K12" s="93"/>
      <c r="L12" s="93"/>
      <c r="M12" s="93"/>
      <c r="N12" s="93"/>
      <c r="O12" s="93"/>
      <c r="P12" s="93"/>
      <c r="Q12" s="2"/>
    </row>
    <row r="13" spans="1:17" ht="42" customHeight="1" x14ac:dyDescent="0.3">
      <c r="A13" s="98" t="s">
        <v>230</v>
      </c>
      <c r="B13" s="99"/>
      <c r="C13" s="99"/>
      <c r="D13" s="99"/>
      <c r="E13" s="99"/>
      <c r="F13" s="99"/>
      <c r="G13" s="99"/>
      <c r="H13" s="99"/>
      <c r="I13" s="99"/>
      <c r="J13" s="99"/>
      <c r="K13" s="99"/>
      <c r="L13" s="99"/>
      <c r="M13" s="99"/>
      <c r="N13" s="99"/>
      <c r="O13" s="99"/>
      <c r="P13" s="99"/>
      <c r="Q13" s="2"/>
    </row>
    <row r="14" spans="1:17" ht="15.6" x14ac:dyDescent="0.3">
      <c r="A14" s="26">
        <v>1</v>
      </c>
      <c r="B14" s="26">
        <v>2</v>
      </c>
      <c r="C14" s="26">
        <v>3</v>
      </c>
      <c r="D14" s="3">
        <v>4</v>
      </c>
      <c r="E14" s="3">
        <v>5</v>
      </c>
      <c r="F14" s="3">
        <v>6</v>
      </c>
      <c r="G14" s="3">
        <v>7</v>
      </c>
      <c r="H14" s="3">
        <v>8</v>
      </c>
      <c r="I14" s="3">
        <v>9</v>
      </c>
      <c r="J14" s="3">
        <v>10</v>
      </c>
      <c r="K14" s="3">
        <v>11</v>
      </c>
      <c r="L14" s="3">
        <v>12</v>
      </c>
      <c r="M14" s="3">
        <v>13</v>
      </c>
      <c r="N14" s="3">
        <v>14</v>
      </c>
      <c r="O14" s="3">
        <v>15</v>
      </c>
      <c r="P14" s="3">
        <v>17</v>
      </c>
      <c r="Q14" s="4"/>
    </row>
    <row r="15" spans="1:17" x14ac:dyDescent="0.3">
      <c r="A15" s="91" t="s">
        <v>207</v>
      </c>
      <c r="B15" s="89" t="s">
        <v>2</v>
      </c>
      <c r="C15" s="89" t="s">
        <v>33</v>
      </c>
      <c r="D15" s="89" t="s">
        <v>3</v>
      </c>
      <c r="E15" s="89" t="s">
        <v>208</v>
      </c>
      <c r="F15" s="89" t="s">
        <v>87</v>
      </c>
      <c r="G15" s="89" t="s">
        <v>209</v>
      </c>
      <c r="H15" s="89" t="s">
        <v>4</v>
      </c>
      <c r="I15" s="89" t="s">
        <v>210</v>
      </c>
      <c r="J15" s="89" t="s">
        <v>211</v>
      </c>
      <c r="K15" s="89" t="s">
        <v>88</v>
      </c>
      <c r="L15" s="91" t="s">
        <v>212</v>
      </c>
      <c r="M15" s="91" t="s">
        <v>213</v>
      </c>
      <c r="N15" s="89" t="s">
        <v>214</v>
      </c>
      <c r="O15" s="89" t="s">
        <v>215</v>
      </c>
      <c r="P15" s="91" t="s">
        <v>225</v>
      </c>
    </row>
    <row r="16" spans="1:17" s="44" customFormat="1" ht="85.8" customHeight="1" x14ac:dyDescent="0.3">
      <c r="A16" s="92"/>
      <c r="B16" s="90"/>
      <c r="C16" s="90"/>
      <c r="D16" s="90"/>
      <c r="E16" s="90"/>
      <c r="F16" s="90"/>
      <c r="G16" s="90"/>
      <c r="H16" s="90"/>
      <c r="I16" s="90"/>
      <c r="J16" s="90"/>
      <c r="K16" s="90"/>
      <c r="L16" s="92"/>
      <c r="M16" s="92"/>
      <c r="N16" s="90"/>
      <c r="O16" s="90"/>
      <c r="P16" s="92"/>
    </row>
    <row r="17" spans="1:16" ht="31.2" customHeight="1" x14ac:dyDescent="0.3">
      <c r="A17" s="46" t="s">
        <v>85</v>
      </c>
      <c r="B17" s="86" t="s">
        <v>231</v>
      </c>
      <c r="C17" s="87"/>
      <c r="D17" s="87"/>
      <c r="E17" s="87"/>
      <c r="F17" s="87"/>
      <c r="G17" s="87"/>
      <c r="H17" s="87"/>
      <c r="I17" s="87"/>
      <c r="J17" s="87"/>
      <c r="K17" s="88"/>
      <c r="L17" s="5"/>
      <c r="M17" s="5"/>
      <c r="N17" s="13"/>
      <c r="O17" s="5"/>
      <c r="P17" s="6"/>
    </row>
    <row r="18" spans="1:16" ht="46.2" customHeight="1" x14ac:dyDescent="0.3">
      <c r="A18" s="47" t="s">
        <v>5</v>
      </c>
      <c r="B18" s="45" t="s">
        <v>32</v>
      </c>
      <c r="C18" s="28" t="s">
        <v>35</v>
      </c>
      <c r="D18" s="14" t="s">
        <v>31</v>
      </c>
      <c r="E18" s="7">
        <v>1</v>
      </c>
      <c r="F18" s="15">
        <v>5</v>
      </c>
      <c r="G18" s="13"/>
      <c r="H18" s="15"/>
      <c r="I18" s="16"/>
      <c r="J18" s="15"/>
      <c r="K18" s="16"/>
      <c r="L18" s="17"/>
      <c r="M18" s="16"/>
      <c r="N18" s="13">
        <f t="shared" ref="N18:N21" si="0">F18*G18</f>
        <v>0</v>
      </c>
      <c r="O18" s="16"/>
      <c r="P18" s="18"/>
    </row>
    <row r="19" spans="1:16" ht="30.6" customHeight="1" x14ac:dyDescent="0.3">
      <c r="A19" s="48" t="s">
        <v>6</v>
      </c>
      <c r="B19" s="45" t="s">
        <v>8</v>
      </c>
      <c r="C19" s="29" t="s">
        <v>36</v>
      </c>
      <c r="D19" s="19" t="s">
        <v>31</v>
      </c>
      <c r="E19" s="8">
        <v>1</v>
      </c>
      <c r="F19" s="20">
        <v>5</v>
      </c>
      <c r="G19" s="13"/>
      <c r="H19" s="20"/>
      <c r="I19" s="21"/>
      <c r="J19" s="20"/>
      <c r="K19" s="21"/>
      <c r="L19" s="22"/>
      <c r="M19" s="21"/>
      <c r="N19" s="13">
        <f t="shared" si="0"/>
        <v>0</v>
      </c>
      <c r="O19" s="16"/>
      <c r="P19" s="18"/>
    </row>
    <row r="20" spans="1:16" ht="57" customHeight="1" x14ac:dyDescent="0.3">
      <c r="A20" s="48" t="s">
        <v>7</v>
      </c>
      <c r="B20" s="45" t="s">
        <v>9</v>
      </c>
      <c r="C20" s="29" t="s">
        <v>37</v>
      </c>
      <c r="D20" s="19" t="s">
        <v>31</v>
      </c>
      <c r="E20" s="8">
        <v>1</v>
      </c>
      <c r="F20" s="20">
        <v>5</v>
      </c>
      <c r="G20" s="13"/>
      <c r="H20" s="20"/>
      <c r="I20" s="21"/>
      <c r="J20" s="20"/>
      <c r="K20" s="21"/>
      <c r="L20" s="22"/>
      <c r="M20" s="21"/>
      <c r="N20" s="13">
        <f t="shared" si="0"/>
        <v>0</v>
      </c>
      <c r="O20" s="16"/>
      <c r="P20" s="18"/>
    </row>
    <row r="21" spans="1:16" ht="50.4" customHeight="1" x14ac:dyDescent="0.3">
      <c r="A21" s="48" t="s">
        <v>20</v>
      </c>
      <c r="B21" s="45" t="s">
        <v>10</v>
      </c>
      <c r="C21" s="30" t="s">
        <v>38</v>
      </c>
      <c r="D21" s="19" t="s">
        <v>31</v>
      </c>
      <c r="E21" s="8">
        <v>1</v>
      </c>
      <c r="F21" s="20">
        <v>5</v>
      </c>
      <c r="G21" s="13"/>
      <c r="H21" s="20"/>
      <c r="I21" s="21"/>
      <c r="J21" s="20"/>
      <c r="K21" s="21"/>
      <c r="L21" s="22"/>
      <c r="M21" s="21"/>
      <c r="N21" s="13">
        <f t="shared" si="0"/>
        <v>0</v>
      </c>
      <c r="O21" s="16"/>
      <c r="P21" s="18"/>
    </row>
    <row r="22" spans="1:16" ht="60.6" customHeight="1" x14ac:dyDescent="0.3">
      <c r="A22" s="48" t="s">
        <v>21</v>
      </c>
      <c r="B22" s="45" t="s">
        <v>11</v>
      </c>
      <c r="C22" s="29" t="s">
        <v>243</v>
      </c>
      <c r="D22" s="81" t="s">
        <v>31</v>
      </c>
      <c r="E22" s="8">
        <v>1</v>
      </c>
      <c r="F22" s="20">
        <v>8</v>
      </c>
      <c r="G22" s="13"/>
      <c r="H22" s="20"/>
      <c r="I22" s="21"/>
      <c r="J22" s="20"/>
      <c r="K22" s="21"/>
      <c r="L22" s="22"/>
      <c r="M22" s="21"/>
      <c r="N22" s="13">
        <f t="shared" ref="N22:N31" si="1">F22*G22</f>
        <v>0</v>
      </c>
      <c r="O22" s="16"/>
      <c r="P22" s="18"/>
    </row>
    <row r="23" spans="1:16" ht="99.6" customHeight="1" x14ac:dyDescent="0.3">
      <c r="A23" s="48" t="s">
        <v>22</v>
      </c>
      <c r="B23" s="45" t="s">
        <v>12</v>
      </c>
      <c r="C23" s="30" t="s">
        <v>244</v>
      </c>
      <c r="D23" s="81" t="s">
        <v>31</v>
      </c>
      <c r="E23" s="8">
        <v>1</v>
      </c>
      <c r="F23" s="20">
        <v>5</v>
      </c>
      <c r="G23" s="13"/>
      <c r="H23" s="20"/>
      <c r="I23" s="21"/>
      <c r="J23" s="20"/>
      <c r="K23" s="21"/>
      <c r="L23" s="22"/>
      <c r="M23" s="21"/>
      <c r="N23" s="17">
        <f t="shared" si="1"/>
        <v>0</v>
      </c>
      <c r="O23" s="16"/>
      <c r="P23" s="18"/>
    </row>
    <row r="24" spans="1:16" ht="73.2" customHeight="1" x14ac:dyDescent="0.3">
      <c r="A24" s="48" t="s">
        <v>23</v>
      </c>
      <c r="B24" s="45" t="s">
        <v>13</v>
      </c>
      <c r="C24" s="29" t="s">
        <v>245</v>
      </c>
      <c r="D24" s="81" t="s">
        <v>31</v>
      </c>
      <c r="E24" s="8">
        <v>1</v>
      </c>
      <c r="F24" s="20">
        <v>18</v>
      </c>
      <c r="G24" s="13"/>
      <c r="H24" s="20"/>
      <c r="I24" s="21"/>
      <c r="J24" s="20"/>
      <c r="K24" s="21"/>
      <c r="L24" s="22"/>
      <c r="M24" s="21"/>
      <c r="N24" s="17">
        <f t="shared" si="1"/>
        <v>0</v>
      </c>
      <c r="O24" s="16"/>
      <c r="P24" s="18"/>
    </row>
    <row r="25" spans="1:16" ht="43.8" customHeight="1" x14ac:dyDescent="0.3">
      <c r="A25" s="48" t="s">
        <v>24</v>
      </c>
      <c r="B25" s="45" t="s">
        <v>14</v>
      </c>
      <c r="C25" s="31" t="s">
        <v>246</v>
      </c>
      <c r="D25" s="81" t="s">
        <v>31</v>
      </c>
      <c r="E25" s="8">
        <v>1</v>
      </c>
      <c r="F25" s="20">
        <v>4</v>
      </c>
      <c r="G25" s="13"/>
      <c r="H25" s="20"/>
      <c r="I25" s="21"/>
      <c r="J25" s="20"/>
      <c r="K25" s="21"/>
      <c r="L25" s="22"/>
      <c r="M25" s="21"/>
      <c r="N25" s="17">
        <f t="shared" si="1"/>
        <v>0</v>
      </c>
      <c r="O25" s="16"/>
      <c r="P25" s="18"/>
    </row>
    <row r="26" spans="1:16" ht="60" customHeight="1" x14ac:dyDescent="0.3">
      <c r="A26" s="48" t="s">
        <v>25</v>
      </c>
      <c r="B26" s="45" t="s">
        <v>15</v>
      </c>
      <c r="C26" s="31" t="s">
        <v>247</v>
      </c>
      <c r="D26" s="81" t="s">
        <v>31</v>
      </c>
      <c r="E26" s="8">
        <v>1</v>
      </c>
      <c r="F26" s="20">
        <v>6</v>
      </c>
      <c r="G26" s="13"/>
      <c r="H26" s="20"/>
      <c r="I26" s="21"/>
      <c r="J26" s="20"/>
      <c r="K26" s="21"/>
      <c r="L26" s="22"/>
      <c r="M26" s="21"/>
      <c r="N26" s="17">
        <f t="shared" si="1"/>
        <v>0</v>
      </c>
      <c r="O26" s="16"/>
      <c r="P26" s="18"/>
    </row>
    <row r="27" spans="1:16" ht="85.8" customHeight="1" x14ac:dyDescent="0.3">
      <c r="A27" s="48" t="s">
        <v>26</v>
      </c>
      <c r="B27" s="45" t="s">
        <v>16</v>
      </c>
      <c r="C27" s="31" t="s">
        <v>248</v>
      </c>
      <c r="D27" s="81" t="s">
        <v>31</v>
      </c>
      <c r="E27" s="8">
        <v>1</v>
      </c>
      <c r="F27" s="20">
        <v>5</v>
      </c>
      <c r="G27" s="13"/>
      <c r="H27" s="20"/>
      <c r="I27" s="21"/>
      <c r="J27" s="20"/>
      <c r="K27" s="21"/>
      <c r="L27" s="22"/>
      <c r="M27" s="21"/>
      <c r="N27" s="17">
        <f t="shared" si="1"/>
        <v>0</v>
      </c>
      <c r="O27" s="16"/>
      <c r="P27" s="18"/>
    </row>
    <row r="28" spans="1:16" ht="47.4" customHeight="1" x14ac:dyDescent="0.3">
      <c r="A28" s="48" t="s">
        <v>27</v>
      </c>
      <c r="B28" s="45" t="s">
        <v>17</v>
      </c>
      <c r="C28" s="31" t="s">
        <v>39</v>
      </c>
      <c r="D28" s="19" t="s">
        <v>31</v>
      </c>
      <c r="E28" s="8">
        <v>1</v>
      </c>
      <c r="F28" s="20">
        <v>12</v>
      </c>
      <c r="G28" s="13"/>
      <c r="H28" s="20"/>
      <c r="I28" s="21"/>
      <c r="J28" s="20"/>
      <c r="K28" s="21"/>
      <c r="L28" s="22"/>
      <c r="M28" s="21"/>
      <c r="N28" s="17">
        <f t="shared" si="1"/>
        <v>0</v>
      </c>
      <c r="O28" s="16"/>
      <c r="P28" s="18"/>
    </row>
    <row r="29" spans="1:16" ht="45" customHeight="1" x14ac:dyDescent="0.3">
      <c r="A29" s="48" t="s">
        <v>28</v>
      </c>
      <c r="B29" s="45" t="s">
        <v>18</v>
      </c>
      <c r="C29" s="31" t="s">
        <v>240</v>
      </c>
      <c r="D29" s="81" t="s">
        <v>31</v>
      </c>
      <c r="E29" s="8">
        <v>1</v>
      </c>
      <c r="F29" s="20">
        <v>8</v>
      </c>
      <c r="G29" s="13"/>
      <c r="H29" s="20"/>
      <c r="I29" s="21"/>
      <c r="J29" s="20"/>
      <c r="K29" s="21"/>
      <c r="L29" s="22"/>
      <c r="M29" s="21"/>
      <c r="N29" s="17">
        <f t="shared" si="1"/>
        <v>0</v>
      </c>
      <c r="O29" s="16"/>
      <c r="P29" s="18"/>
    </row>
    <row r="30" spans="1:16" ht="47.4" customHeight="1" x14ac:dyDescent="0.3">
      <c r="A30" s="48" t="s">
        <v>29</v>
      </c>
      <c r="B30" s="45" t="s">
        <v>19</v>
      </c>
      <c r="C30" s="29" t="s">
        <v>240</v>
      </c>
      <c r="D30" s="81" t="s">
        <v>31</v>
      </c>
      <c r="E30" s="8">
        <v>1</v>
      </c>
      <c r="F30" s="20">
        <v>8</v>
      </c>
      <c r="G30" s="13"/>
      <c r="H30" s="20"/>
      <c r="I30" s="21"/>
      <c r="J30" s="20"/>
      <c r="K30" s="21"/>
      <c r="L30" s="22"/>
      <c r="M30" s="21"/>
      <c r="N30" s="17">
        <f t="shared" si="1"/>
        <v>0</v>
      </c>
      <c r="O30" s="16"/>
      <c r="P30" s="18"/>
    </row>
    <row r="31" spans="1:16" ht="84" customHeight="1" x14ac:dyDescent="0.3">
      <c r="A31" s="48" t="s">
        <v>30</v>
      </c>
      <c r="B31" s="45" t="s">
        <v>40</v>
      </c>
      <c r="C31" s="29" t="s">
        <v>241</v>
      </c>
      <c r="D31" s="81" t="s">
        <v>31</v>
      </c>
      <c r="E31" s="8">
        <v>1</v>
      </c>
      <c r="F31" s="20">
        <v>6</v>
      </c>
      <c r="G31" s="23"/>
      <c r="H31" s="20"/>
      <c r="I31" s="21"/>
      <c r="J31" s="20"/>
      <c r="K31" s="21"/>
      <c r="L31" s="22"/>
      <c r="M31" s="21"/>
      <c r="N31" s="22">
        <f t="shared" si="1"/>
        <v>0</v>
      </c>
      <c r="O31" s="21"/>
      <c r="P31" s="18"/>
    </row>
    <row r="32" spans="1:16" ht="27" customHeight="1" x14ac:dyDescent="0.3">
      <c r="A32" s="36"/>
      <c r="B32" s="45"/>
      <c r="C32" s="29"/>
      <c r="D32" s="81"/>
      <c r="E32" s="8"/>
      <c r="F32" s="20"/>
      <c r="G32" s="23"/>
      <c r="H32" s="20"/>
      <c r="I32" s="21"/>
      <c r="J32" s="20"/>
      <c r="K32" s="21"/>
      <c r="L32" s="22"/>
      <c r="M32" s="21"/>
      <c r="N32" s="22"/>
      <c r="O32" s="16"/>
      <c r="P32" s="18"/>
    </row>
    <row r="33" spans="1:17" ht="76.8" customHeight="1" x14ac:dyDescent="0.3">
      <c r="A33" s="49">
        <v>2</v>
      </c>
      <c r="B33" s="27" t="s">
        <v>232</v>
      </c>
      <c r="C33" s="31" t="s">
        <v>242</v>
      </c>
      <c r="D33" s="81" t="s">
        <v>31</v>
      </c>
      <c r="E33" s="8">
        <v>1</v>
      </c>
      <c r="F33" s="20">
        <v>5</v>
      </c>
      <c r="G33" s="23"/>
      <c r="H33" s="20"/>
      <c r="I33" s="21"/>
      <c r="J33" s="20"/>
      <c r="K33" s="21"/>
      <c r="L33" s="22"/>
      <c r="M33" s="21"/>
      <c r="N33" s="22">
        <f>F33*G33</f>
        <v>0</v>
      </c>
      <c r="O33" s="16"/>
      <c r="P33" s="18"/>
    </row>
    <row r="34" spans="1:17" ht="82.8" x14ac:dyDescent="0.3">
      <c r="A34" s="49">
        <v>3</v>
      </c>
      <c r="B34" s="32" t="s">
        <v>235</v>
      </c>
      <c r="C34" s="31" t="s">
        <v>92</v>
      </c>
      <c r="D34" s="81" t="s">
        <v>91</v>
      </c>
      <c r="E34" s="8">
        <v>100</v>
      </c>
      <c r="F34" s="20">
        <f>E34*4</f>
        <v>400</v>
      </c>
      <c r="G34" s="23"/>
      <c r="H34" s="20"/>
      <c r="I34" s="21"/>
      <c r="J34" s="20"/>
      <c r="K34" s="21"/>
      <c r="L34" s="22"/>
      <c r="M34" s="21"/>
      <c r="N34" s="22">
        <f t="shared" ref="N34:N39" si="2">F34*G34</f>
        <v>0</v>
      </c>
      <c r="O34" s="16"/>
      <c r="P34" s="18"/>
    </row>
    <row r="35" spans="1:17" ht="85.2" customHeight="1" x14ac:dyDescent="0.3">
      <c r="A35" s="49">
        <v>4</v>
      </c>
      <c r="B35" s="80" t="s">
        <v>236</v>
      </c>
      <c r="C35" s="33" t="s">
        <v>89</v>
      </c>
      <c r="D35" s="19" t="s">
        <v>34</v>
      </c>
      <c r="E35" s="8">
        <v>1</v>
      </c>
      <c r="F35" s="20">
        <v>1</v>
      </c>
      <c r="G35" s="20"/>
      <c r="H35" s="20"/>
      <c r="I35" s="21"/>
      <c r="J35" s="20"/>
      <c r="K35" s="21"/>
      <c r="L35" s="22"/>
      <c r="M35" s="21"/>
      <c r="N35" s="22">
        <f t="shared" si="2"/>
        <v>0</v>
      </c>
      <c r="O35" s="16"/>
      <c r="P35" s="18"/>
    </row>
    <row r="36" spans="1:17" ht="82.8" customHeight="1" x14ac:dyDescent="0.3">
      <c r="A36" s="49">
        <v>5</v>
      </c>
      <c r="B36" s="80" t="s">
        <v>237</v>
      </c>
      <c r="C36" s="33" t="s">
        <v>80</v>
      </c>
      <c r="D36" s="19" t="s">
        <v>34</v>
      </c>
      <c r="E36" s="8">
        <v>1</v>
      </c>
      <c r="F36" s="20">
        <v>1</v>
      </c>
      <c r="G36" s="20"/>
      <c r="H36" s="20"/>
      <c r="I36" s="21"/>
      <c r="J36" s="9"/>
      <c r="K36" s="24"/>
      <c r="L36" s="24"/>
      <c r="M36" s="10"/>
      <c r="N36" s="22">
        <f t="shared" si="2"/>
        <v>0</v>
      </c>
      <c r="O36" s="16"/>
      <c r="P36" s="18"/>
    </row>
    <row r="37" spans="1:17" ht="85.2" customHeight="1" x14ac:dyDescent="0.3">
      <c r="A37" s="49">
        <v>6</v>
      </c>
      <c r="B37" s="80" t="s">
        <v>238</v>
      </c>
      <c r="C37" s="33" t="s">
        <v>80</v>
      </c>
      <c r="D37" s="19" t="s">
        <v>34</v>
      </c>
      <c r="E37" s="8">
        <v>1</v>
      </c>
      <c r="F37" s="20">
        <v>1</v>
      </c>
      <c r="G37" s="20"/>
      <c r="H37" s="20"/>
      <c r="I37" s="21"/>
      <c r="J37" s="9"/>
      <c r="K37" s="24"/>
      <c r="L37" s="24"/>
      <c r="M37" s="10"/>
      <c r="N37" s="22">
        <f t="shared" si="2"/>
        <v>0</v>
      </c>
      <c r="O37" s="16"/>
      <c r="P37" s="18"/>
    </row>
    <row r="38" spans="1:17" ht="73.8" customHeight="1" x14ac:dyDescent="0.3">
      <c r="A38" s="49">
        <v>7</v>
      </c>
      <c r="B38" s="27" t="s">
        <v>233</v>
      </c>
      <c r="C38" s="33" t="s">
        <v>90</v>
      </c>
      <c r="D38" s="81" t="s">
        <v>31</v>
      </c>
      <c r="E38" s="8">
        <v>1</v>
      </c>
      <c r="F38" s="20">
        <v>1</v>
      </c>
      <c r="G38" s="23"/>
      <c r="H38" s="20"/>
      <c r="I38" s="21"/>
      <c r="J38" s="20"/>
      <c r="K38" s="21"/>
      <c r="L38" s="22"/>
      <c r="M38" s="21"/>
      <c r="N38" s="22">
        <f t="shared" si="2"/>
        <v>0</v>
      </c>
      <c r="O38" s="16"/>
      <c r="P38" s="18"/>
    </row>
    <row r="39" spans="1:17" ht="71.400000000000006" customHeight="1" x14ac:dyDescent="0.3">
      <c r="A39" s="49">
        <v>8</v>
      </c>
      <c r="B39" s="27" t="s">
        <v>234</v>
      </c>
      <c r="C39" s="33" t="s">
        <v>239</v>
      </c>
      <c r="D39" s="81" t="s">
        <v>31</v>
      </c>
      <c r="E39" s="8">
        <v>1</v>
      </c>
      <c r="F39" s="21">
        <v>4</v>
      </c>
      <c r="G39" s="23"/>
      <c r="H39" s="18"/>
      <c r="I39" s="18"/>
      <c r="J39" s="18"/>
      <c r="K39" s="18"/>
      <c r="L39" s="18"/>
      <c r="M39" s="18"/>
      <c r="N39" s="22">
        <f t="shared" si="2"/>
        <v>0</v>
      </c>
      <c r="O39" s="21"/>
      <c r="P39" s="18"/>
    </row>
    <row r="41" spans="1:17" x14ac:dyDescent="0.3">
      <c r="A41" s="39"/>
      <c r="B41" s="39"/>
      <c r="C41" s="39"/>
      <c r="D41" s="39"/>
      <c r="E41" s="39"/>
      <c r="F41" s="39"/>
      <c r="G41" s="39"/>
      <c r="H41" s="39"/>
      <c r="I41" s="39"/>
      <c r="J41" s="39"/>
      <c r="K41" s="39"/>
      <c r="L41" s="39"/>
      <c r="M41" s="39"/>
      <c r="N41" s="39"/>
      <c r="O41" s="39"/>
      <c r="P41" s="39"/>
      <c r="Q41" s="37"/>
    </row>
    <row r="42" spans="1:17" x14ac:dyDescent="0.3">
      <c r="A42" s="40"/>
      <c r="B42" s="40"/>
      <c r="C42" s="40"/>
      <c r="D42" s="40"/>
      <c r="E42" s="40"/>
      <c r="F42" s="40"/>
      <c r="G42" s="40"/>
      <c r="H42" s="40"/>
      <c r="I42" s="40"/>
      <c r="J42" s="40"/>
      <c r="K42" s="40"/>
      <c r="L42" s="40"/>
      <c r="M42" s="40"/>
      <c r="N42" s="40"/>
      <c r="O42" s="40"/>
      <c r="P42" s="40"/>
      <c r="Q42" s="38"/>
    </row>
    <row r="43" spans="1:17" x14ac:dyDescent="0.3">
      <c r="A43" s="40"/>
      <c r="B43" s="40"/>
      <c r="C43" s="40"/>
      <c r="D43" s="40"/>
      <c r="E43" s="40"/>
      <c r="F43" s="40"/>
      <c r="G43" s="40"/>
      <c r="H43" s="40"/>
      <c r="I43" s="40"/>
      <c r="J43" s="40"/>
      <c r="K43" s="40"/>
      <c r="L43" s="40"/>
      <c r="M43" s="40"/>
      <c r="N43" s="40"/>
      <c r="O43" s="40"/>
      <c r="P43" s="40"/>
      <c r="Q43" s="38"/>
    </row>
    <row r="44" spans="1:17" x14ac:dyDescent="0.3">
      <c r="A44" s="40"/>
      <c r="B44" s="40"/>
      <c r="C44" s="40"/>
      <c r="D44" s="40"/>
      <c r="E44" s="40"/>
      <c r="F44" s="40"/>
      <c r="G44" s="40"/>
      <c r="H44" s="40"/>
      <c r="I44" s="40"/>
      <c r="J44" s="40"/>
      <c r="K44" s="40"/>
      <c r="L44" s="40"/>
      <c r="M44" s="40"/>
      <c r="N44" s="40"/>
      <c r="O44" s="40"/>
      <c r="P44" s="40"/>
      <c r="Q44" s="38"/>
    </row>
    <row r="45" spans="1:17" x14ac:dyDescent="0.3">
      <c r="A45" s="40"/>
      <c r="B45" s="40"/>
      <c r="C45" s="40"/>
      <c r="D45" s="40"/>
      <c r="E45" s="40"/>
      <c r="F45" s="40"/>
      <c r="G45" s="40"/>
      <c r="H45" s="40"/>
      <c r="I45" s="40"/>
      <c r="J45" s="40"/>
      <c r="K45" s="40"/>
      <c r="L45" s="40"/>
      <c r="M45" s="40"/>
      <c r="N45" s="40"/>
      <c r="O45" s="40"/>
      <c r="P45" s="40"/>
      <c r="Q45" s="38"/>
    </row>
    <row r="46" spans="1:17" x14ac:dyDescent="0.3">
      <c r="A46" s="41"/>
      <c r="B46" s="41"/>
      <c r="C46" s="41"/>
      <c r="D46" s="41"/>
      <c r="E46" s="41"/>
      <c r="F46" s="41"/>
      <c r="G46" s="41"/>
      <c r="H46" s="41"/>
      <c r="I46" s="41"/>
      <c r="J46" s="41"/>
      <c r="K46" s="41"/>
      <c r="L46" s="41"/>
      <c r="M46" s="41"/>
      <c r="N46" s="41"/>
      <c r="O46" s="41"/>
      <c r="P46" s="41"/>
      <c r="Q46" s="38"/>
    </row>
    <row r="47" spans="1:17" x14ac:dyDescent="0.3">
      <c r="A47" s="34"/>
      <c r="B47" s="34"/>
      <c r="C47" s="34"/>
      <c r="D47" s="25"/>
      <c r="E47" s="25"/>
      <c r="F47" s="25"/>
      <c r="G47" s="25"/>
      <c r="H47" s="25"/>
      <c r="I47" s="25"/>
      <c r="J47" s="25"/>
      <c r="K47" s="25"/>
      <c r="L47" s="25"/>
      <c r="M47" s="25"/>
      <c r="N47" s="25"/>
      <c r="O47" s="25"/>
      <c r="P47" s="25"/>
      <c r="Q47" s="25"/>
    </row>
    <row r="48" spans="1:17" x14ac:dyDescent="0.3">
      <c r="A48" s="34"/>
      <c r="B48" s="34"/>
      <c r="C48" s="34"/>
      <c r="D48" s="25"/>
      <c r="E48" s="25"/>
      <c r="F48" s="25"/>
      <c r="G48" s="25"/>
      <c r="H48" s="25"/>
      <c r="I48" s="25"/>
      <c r="J48" s="25"/>
      <c r="K48" s="25"/>
      <c r="L48" s="25"/>
      <c r="M48" s="25"/>
      <c r="N48" s="25"/>
      <c r="O48" s="25"/>
      <c r="P48" s="25"/>
      <c r="Q48" s="25"/>
    </row>
    <row r="49" spans="1:17" x14ac:dyDescent="0.3">
      <c r="A49" s="34"/>
      <c r="B49" s="34"/>
      <c r="C49" s="34"/>
      <c r="D49" s="25"/>
      <c r="E49" s="25"/>
      <c r="F49" s="25"/>
      <c r="G49" s="25"/>
      <c r="H49" s="25"/>
      <c r="I49" s="25"/>
      <c r="J49" s="25"/>
      <c r="K49" s="25"/>
      <c r="L49" s="25"/>
      <c r="M49" s="25"/>
      <c r="N49" s="25"/>
      <c r="O49" s="25"/>
      <c r="P49" s="25"/>
      <c r="Q49" s="25"/>
    </row>
    <row r="50" spans="1:17" x14ac:dyDescent="0.3">
      <c r="A50" s="34"/>
      <c r="B50" s="34"/>
      <c r="C50" s="34"/>
      <c r="D50" s="25"/>
      <c r="E50" s="25"/>
      <c r="F50" s="25"/>
      <c r="G50" s="25"/>
      <c r="H50" s="25"/>
      <c r="I50" s="25"/>
      <c r="J50" s="25"/>
      <c r="K50" s="25"/>
      <c r="L50" s="25"/>
      <c r="M50" s="25"/>
      <c r="N50" s="25"/>
      <c r="O50" s="25"/>
      <c r="P50" s="25"/>
      <c r="Q50" s="25"/>
    </row>
    <row r="51" spans="1:17" x14ac:dyDescent="0.3">
      <c r="A51" s="34"/>
      <c r="B51" s="34"/>
      <c r="C51" s="34"/>
      <c r="D51" s="25"/>
      <c r="E51" s="25"/>
      <c r="F51" s="25"/>
      <c r="G51" s="25"/>
      <c r="H51" s="25"/>
      <c r="I51" s="25"/>
      <c r="J51" s="25"/>
      <c r="K51" s="25"/>
      <c r="L51" s="25"/>
      <c r="M51" s="25"/>
      <c r="N51" s="25"/>
      <c r="O51" s="25"/>
      <c r="P51" s="25"/>
      <c r="Q51" s="25"/>
    </row>
    <row r="52" spans="1:17" x14ac:dyDescent="0.3">
      <c r="A52" s="34"/>
      <c r="B52" s="34"/>
      <c r="C52" s="34"/>
      <c r="D52" s="25"/>
      <c r="E52" s="25"/>
      <c r="F52" s="25"/>
      <c r="G52" s="25"/>
      <c r="H52" s="25"/>
      <c r="I52" s="25"/>
      <c r="J52" s="25"/>
      <c r="K52" s="25"/>
      <c r="L52" s="25"/>
      <c r="M52" s="25"/>
      <c r="N52" s="25"/>
      <c r="O52" s="25"/>
      <c r="P52" s="25"/>
      <c r="Q52" s="25"/>
    </row>
    <row r="53" spans="1:17" x14ac:dyDescent="0.3">
      <c r="A53" s="34"/>
      <c r="B53" s="34"/>
      <c r="C53" s="34"/>
      <c r="D53" s="25"/>
      <c r="E53" s="25"/>
      <c r="F53" s="25"/>
      <c r="G53" s="25"/>
      <c r="H53" s="25"/>
      <c r="I53" s="25"/>
      <c r="J53" s="25"/>
      <c r="K53" s="25"/>
      <c r="L53" s="25"/>
      <c r="M53" s="25"/>
      <c r="N53" s="25"/>
      <c r="O53" s="25"/>
      <c r="P53" s="25"/>
      <c r="Q53" s="25"/>
    </row>
    <row r="54" spans="1:17" x14ac:dyDescent="0.3">
      <c r="A54" s="34"/>
      <c r="B54" s="34"/>
      <c r="C54" s="34"/>
      <c r="D54" s="25"/>
      <c r="E54" s="25"/>
      <c r="F54" s="25"/>
      <c r="G54" s="25"/>
      <c r="H54" s="25"/>
      <c r="I54" s="25"/>
      <c r="J54" s="25"/>
      <c r="K54" s="25"/>
      <c r="L54" s="25"/>
      <c r="M54" s="25"/>
      <c r="N54" s="25"/>
      <c r="O54" s="25"/>
      <c r="P54" s="25"/>
      <c r="Q54" s="25"/>
    </row>
    <row r="55" spans="1:17" x14ac:dyDescent="0.3">
      <c r="A55" s="34"/>
      <c r="B55" s="34"/>
      <c r="C55" s="34"/>
      <c r="D55" s="25"/>
      <c r="E55" s="25"/>
      <c r="F55" s="25"/>
      <c r="G55" s="25"/>
      <c r="H55" s="25"/>
      <c r="I55" s="25"/>
      <c r="J55" s="25"/>
      <c r="K55" s="25"/>
      <c r="L55" s="25"/>
      <c r="M55" s="25"/>
      <c r="N55" s="25"/>
      <c r="O55" s="25"/>
      <c r="P55" s="25"/>
      <c r="Q55" s="25"/>
    </row>
  </sheetData>
  <mergeCells count="29">
    <mergeCell ref="M15:M16"/>
    <mergeCell ref="F15:F16"/>
    <mergeCell ref="G15:G16"/>
    <mergeCell ref="B15:B16"/>
    <mergeCell ref="C15:C16"/>
    <mergeCell ref="D15:D16"/>
    <mergeCell ref="E15:E16"/>
    <mergeCell ref="L15:L16"/>
    <mergeCell ref="A9:P9"/>
    <mergeCell ref="A10:P10"/>
    <mergeCell ref="A6:P6"/>
    <mergeCell ref="A13:P13"/>
    <mergeCell ref="A11:P11"/>
    <mergeCell ref="A2:P2"/>
    <mergeCell ref="A3:P3"/>
    <mergeCell ref="A4:P4"/>
    <mergeCell ref="A5:P5"/>
    <mergeCell ref="B17:K17"/>
    <mergeCell ref="K15:K16"/>
    <mergeCell ref="N15:N16"/>
    <mergeCell ref="A15:A16"/>
    <mergeCell ref="P15:P16"/>
    <mergeCell ref="J15:J16"/>
    <mergeCell ref="I15:I16"/>
    <mergeCell ref="O15:O16"/>
    <mergeCell ref="H15:H16"/>
    <mergeCell ref="A12:P12"/>
    <mergeCell ref="A7:P7"/>
    <mergeCell ref="A8:P8"/>
  </mergeCells>
  <pageMargins left="0.31496062992125984" right="0.31496062992125984" top="0.74803149606299213" bottom="0.74803149606299213" header="0.31496062992125984" footer="0.31496062992125984"/>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29"/>
  <sheetViews>
    <sheetView topLeftCell="A28" workbookViewId="0">
      <selection activeCell="B8" sqref="B8:P8"/>
    </sheetView>
  </sheetViews>
  <sheetFormatPr defaultRowHeight="14.4" x14ac:dyDescent="0.3"/>
  <cols>
    <col min="1" max="1" width="2.33203125" customWidth="1"/>
    <col min="2" max="2" width="4.44140625" style="11" customWidth="1"/>
    <col min="3" max="3" width="18.6640625" style="11" customWidth="1"/>
    <col min="4" max="4" width="49.44140625" style="11" customWidth="1"/>
    <col min="5" max="16" width="3.77734375" style="11" customWidth="1"/>
    <col min="17" max="17" width="1.88671875" customWidth="1"/>
  </cols>
  <sheetData>
    <row r="2" spans="2:16" ht="28.05" customHeight="1" x14ac:dyDescent="0.3">
      <c r="B2" s="103" t="s">
        <v>199</v>
      </c>
      <c r="C2" s="102"/>
      <c r="D2" s="102"/>
      <c r="E2" s="102"/>
      <c r="F2" s="102"/>
      <c r="G2" s="102"/>
      <c r="H2" s="102"/>
      <c r="I2" s="102"/>
      <c r="J2" s="102"/>
      <c r="K2" s="102"/>
      <c r="L2" s="102"/>
      <c r="M2" s="102"/>
      <c r="N2" s="102"/>
      <c r="O2" s="102"/>
      <c r="P2" s="102"/>
    </row>
    <row r="3" spans="2:16" ht="19.2" customHeight="1" x14ac:dyDescent="0.3">
      <c r="B3" s="104" t="s">
        <v>81</v>
      </c>
      <c r="C3" s="102"/>
      <c r="D3" s="102"/>
      <c r="E3" s="102"/>
      <c r="F3" s="102"/>
      <c r="G3" s="102"/>
      <c r="H3" s="102"/>
      <c r="I3" s="102"/>
      <c r="J3" s="102"/>
      <c r="K3" s="102"/>
      <c r="L3" s="102"/>
      <c r="M3" s="102"/>
      <c r="N3" s="102"/>
      <c r="O3" s="102"/>
      <c r="P3" s="102"/>
    </row>
    <row r="4" spans="2:16" ht="31.2" customHeight="1" x14ac:dyDescent="0.3">
      <c r="B4" s="101" t="s">
        <v>82</v>
      </c>
      <c r="C4" s="102"/>
      <c r="D4" s="102"/>
      <c r="E4" s="102"/>
      <c r="F4" s="102"/>
      <c r="G4" s="102"/>
      <c r="H4" s="102"/>
      <c r="I4" s="102"/>
      <c r="J4" s="102"/>
      <c r="K4" s="102"/>
      <c r="L4" s="102"/>
      <c r="M4" s="102"/>
      <c r="N4" s="102"/>
      <c r="O4" s="102"/>
      <c r="P4" s="102"/>
    </row>
    <row r="5" spans="2:16" ht="33.6" customHeight="1" x14ac:dyDescent="0.3">
      <c r="B5" s="101" t="s">
        <v>83</v>
      </c>
      <c r="C5" s="102"/>
      <c r="D5" s="102"/>
      <c r="E5" s="102"/>
      <c r="F5" s="102"/>
      <c r="G5" s="102"/>
      <c r="H5" s="102"/>
      <c r="I5" s="102"/>
      <c r="J5" s="102"/>
      <c r="K5" s="102"/>
      <c r="L5" s="102"/>
      <c r="M5" s="102"/>
      <c r="N5" s="102"/>
      <c r="O5" s="102"/>
      <c r="P5" s="102"/>
    </row>
    <row r="6" spans="2:16" ht="52.2" customHeight="1" x14ac:dyDescent="0.3">
      <c r="B6" s="101" t="s">
        <v>41</v>
      </c>
      <c r="C6" s="102"/>
      <c r="D6" s="102"/>
      <c r="E6" s="102"/>
      <c r="F6" s="102"/>
      <c r="G6" s="102"/>
      <c r="H6" s="102"/>
      <c r="I6" s="102"/>
      <c r="J6" s="102"/>
      <c r="K6" s="102"/>
      <c r="L6" s="102"/>
      <c r="M6" s="102"/>
      <c r="N6" s="102"/>
      <c r="O6" s="102"/>
      <c r="P6" s="102"/>
    </row>
    <row r="7" spans="2:16" ht="45" customHeight="1" x14ac:dyDescent="0.3">
      <c r="B7" s="101" t="s">
        <v>42</v>
      </c>
      <c r="C7" s="102"/>
      <c r="D7" s="102"/>
      <c r="E7" s="102"/>
      <c r="F7" s="102"/>
      <c r="G7" s="102"/>
      <c r="H7" s="102"/>
      <c r="I7" s="102"/>
      <c r="J7" s="102"/>
      <c r="K7" s="102"/>
      <c r="L7" s="102"/>
      <c r="M7" s="102"/>
      <c r="N7" s="102"/>
      <c r="O7" s="102"/>
      <c r="P7" s="102"/>
    </row>
    <row r="8" spans="2:16" ht="18.600000000000001" customHeight="1" x14ac:dyDescent="0.3">
      <c r="B8" s="107" t="s">
        <v>43</v>
      </c>
      <c r="C8" s="102"/>
      <c r="D8" s="102"/>
      <c r="E8" s="102"/>
      <c r="F8" s="102"/>
      <c r="G8" s="102"/>
      <c r="H8" s="102"/>
      <c r="I8" s="102"/>
      <c r="J8" s="102"/>
      <c r="K8" s="102"/>
      <c r="L8" s="102"/>
      <c r="M8" s="102"/>
      <c r="N8" s="102"/>
      <c r="O8" s="102"/>
      <c r="P8" s="102"/>
    </row>
    <row r="9" spans="2:16" ht="15.6" customHeight="1" x14ac:dyDescent="0.3">
      <c r="B9" s="107" t="s">
        <v>44</v>
      </c>
      <c r="C9" s="102"/>
      <c r="D9" s="102"/>
      <c r="E9" s="102"/>
      <c r="F9" s="102"/>
      <c r="G9" s="102"/>
      <c r="H9" s="102"/>
      <c r="I9" s="102"/>
      <c r="J9" s="102"/>
      <c r="K9" s="102"/>
      <c r="L9" s="102"/>
      <c r="M9" s="102"/>
      <c r="N9" s="102"/>
      <c r="O9" s="102"/>
      <c r="P9" s="102"/>
    </row>
    <row r="10" spans="2:16" ht="46.8" customHeight="1" x14ac:dyDescent="0.3">
      <c r="B10" s="101" t="s">
        <v>223</v>
      </c>
      <c r="C10" s="102"/>
      <c r="D10" s="102"/>
      <c r="E10" s="102"/>
      <c r="F10" s="102"/>
      <c r="G10" s="102"/>
      <c r="H10" s="102"/>
      <c r="I10" s="102"/>
      <c r="J10" s="102"/>
      <c r="K10" s="102"/>
      <c r="L10" s="102"/>
      <c r="M10" s="102"/>
      <c r="N10" s="102"/>
      <c r="O10" s="102"/>
      <c r="P10" s="102"/>
    </row>
    <row r="11" spans="2:16" x14ac:dyDescent="0.3">
      <c r="B11" s="108" t="s">
        <v>201</v>
      </c>
      <c r="C11" s="109"/>
      <c r="D11" s="109"/>
      <c r="E11" s="109"/>
      <c r="F11" s="109"/>
      <c r="G11" s="109"/>
      <c r="H11" s="109"/>
      <c r="I11" s="109"/>
      <c r="J11" s="109"/>
      <c r="K11" s="109"/>
      <c r="L11" s="109"/>
      <c r="M11" s="109"/>
      <c r="N11" s="109"/>
      <c r="O11" s="109"/>
      <c r="P11" s="109"/>
    </row>
    <row r="12" spans="2:16" ht="28.8" x14ac:dyDescent="0.3">
      <c r="B12" s="74" t="s">
        <v>200</v>
      </c>
      <c r="C12" s="75" t="s">
        <v>45</v>
      </c>
      <c r="D12" s="75" t="s">
        <v>46</v>
      </c>
      <c r="E12" s="110" t="s">
        <v>47</v>
      </c>
      <c r="F12" s="102"/>
      <c r="G12" s="102"/>
      <c r="H12" s="102"/>
      <c r="I12" s="102"/>
      <c r="J12" s="102"/>
      <c r="K12" s="102"/>
      <c r="L12" s="102"/>
      <c r="M12" s="102"/>
      <c r="N12" s="102"/>
      <c r="O12" s="102"/>
      <c r="P12" s="102"/>
    </row>
    <row r="13" spans="2:16" ht="43.2" x14ac:dyDescent="0.3">
      <c r="B13" s="76">
        <v>1</v>
      </c>
      <c r="C13" s="77" t="s">
        <v>48</v>
      </c>
      <c r="D13" s="78" t="s">
        <v>49</v>
      </c>
      <c r="E13" s="105"/>
      <c r="F13" s="106"/>
      <c r="G13" s="106"/>
      <c r="H13" s="106"/>
      <c r="I13" s="106"/>
      <c r="J13" s="106"/>
      <c r="K13" s="106"/>
      <c r="L13" s="106"/>
      <c r="M13" s="106"/>
      <c r="N13" s="106"/>
      <c r="O13" s="106"/>
      <c r="P13" s="106"/>
    </row>
    <row r="14" spans="2:16" ht="28.8" x14ac:dyDescent="0.3">
      <c r="B14" s="76">
        <v>2</v>
      </c>
      <c r="C14" s="77" t="s">
        <v>50</v>
      </c>
      <c r="D14" s="78" t="s">
        <v>51</v>
      </c>
      <c r="E14" s="105"/>
      <c r="F14" s="106"/>
      <c r="G14" s="106"/>
      <c r="H14" s="106"/>
      <c r="I14" s="106"/>
      <c r="J14" s="106"/>
      <c r="K14" s="106"/>
      <c r="L14" s="106"/>
      <c r="M14" s="106"/>
      <c r="N14" s="106"/>
      <c r="O14" s="106"/>
      <c r="P14" s="106"/>
    </row>
    <row r="15" spans="2:16" ht="28.8" x14ac:dyDescent="0.3">
      <c r="B15" s="76">
        <v>3</v>
      </c>
      <c r="C15" s="77" t="s">
        <v>52</v>
      </c>
      <c r="D15" s="78" t="s">
        <v>53</v>
      </c>
      <c r="E15" s="105"/>
      <c r="F15" s="106"/>
      <c r="G15" s="106"/>
      <c r="H15" s="106"/>
      <c r="I15" s="106"/>
      <c r="J15" s="106"/>
      <c r="K15" s="106"/>
      <c r="L15" s="106"/>
      <c r="M15" s="106"/>
      <c r="N15" s="106"/>
      <c r="O15" s="106"/>
      <c r="P15" s="106"/>
    </row>
    <row r="16" spans="2:16" ht="43.2" x14ac:dyDescent="0.3">
      <c r="B16" s="76">
        <v>4</v>
      </c>
      <c r="C16" s="77" t="s">
        <v>54</v>
      </c>
      <c r="D16" s="78" t="s">
        <v>55</v>
      </c>
      <c r="E16" s="105"/>
      <c r="F16" s="106"/>
      <c r="G16" s="106"/>
      <c r="H16" s="106"/>
      <c r="I16" s="106"/>
      <c r="J16" s="106"/>
      <c r="K16" s="106"/>
      <c r="L16" s="106"/>
      <c r="M16" s="106"/>
      <c r="N16" s="106"/>
      <c r="O16" s="106"/>
      <c r="P16" s="106"/>
    </row>
    <row r="17" spans="2:16" ht="28.8" x14ac:dyDescent="0.3">
      <c r="B17" s="76">
        <v>5</v>
      </c>
      <c r="C17" s="77" t="s">
        <v>56</v>
      </c>
      <c r="D17" s="78" t="s">
        <v>57</v>
      </c>
      <c r="E17" s="105"/>
      <c r="F17" s="106"/>
      <c r="G17" s="106"/>
      <c r="H17" s="106"/>
      <c r="I17" s="106"/>
      <c r="J17" s="106"/>
      <c r="K17" s="106"/>
      <c r="L17" s="106"/>
      <c r="M17" s="106"/>
      <c r="N17" s="106"/>
      <c r="O17" s="106"/>
      <c r="P17" s="106"/>
    </row>
    <row r="18" spans="2:16" ht="28.8" x14ac:dyDescent="0.3">
      <c r="B18" s="76">
        <v>6</v>
      </c>
      <c r="C18" s="77" t="s">
        <v>58</v>
      </c>
      <c r="D18" s="78" t="s">
        <v>59</v>
      </c>
      <c r="E18" s="105"/>
      <c r="F18" s="106"/>
      <c r="G18" s="106"/>
      <c r="H18" s="106"/>
      <c r="I18" s="106"/>
      <c r="J18" s="106"/>
      <c r="K18" s="106"/>
      <c r="L18" s="106"/>
      <c r="M18" s="106"/>
      <c r="N18" s="106"/>
      <c r="O18" s="106"/>
      <c r="P18" s="106"/>
    </row>
    <row r="19" spans="2:16" ht="28.8" x14ac:dyDescent="0.3">
      <c r="B19" s="76">
        <v>7</v>
      </c>
      <c r="C19" s="77" t="s">
        <v>60</v>
      </c>
      <c r="D19" s="73" t="s">
        <v>61</v>
      </c>
      <c r="E19" s="105"/>
      <c r="F19" s="106"/>
      <c r="G19" s="106"/>
      <c r="H19" s="106"/>
      <c r="I19" s="106"/>
      <c r="J19" s="106"/>
      <c r="K19" s="106"/>
      <c r="L19" s="106"/>
      <c r="M19" s="106"/>
      <c r="N19" s="106"/>
      <c r="O19" s="106"/>
      <c r="P19" s="106"/>
    </row>
    <row r="20" spans="2:16" ht="42.6" customHeight="1" x14ac:dyDescent="0.3">
      <c r="B20" s="76">
        <v>8</v>
      </c>
      <c r="C20" s="77" t="s">
        <v>62</v>
      </c>
      <c r="D20" s="78" t="s">
        <v>63</v>
      </c>
      <c r="E20" s="105"/>
      <c r="F20" s="106"/>
      <c r="G20" s="106"/>
      <c r="H20" s="106"/>
      <c r="I20" s="106"/>
      <c r="J20" s="106"/>
      <c r="K20" s="106"/>
      <c r="L20" s="106"/>
      <c r="M20" s="106"/>
      <c r="N20" s="106"/>
      <c r="O20" s="106"/>
      <c r="P20" s="106"/>
    </row>
    <row r="21" spans="2:16" ht="28.8" x14ac:dyDescent="0.3">
      <c r="B21" s="76">
        <v>9</v>
      </c>
      <c r="C21" s="77" t="s">
        <v>64</v>
      </c>
      <c r="D21" s="78" t="s">
        <v>65</v>
      </c>
      <c r="E21" s="105"/>
      <c r="F21" s="106"/>
      <c r="G21" s="106"/>
      <c r="H21" s="106"/>
      <c r="I21" s="106"/>
      <c r="J21" s="106"/>
      <c r="K21" s="106"/>
      <c r="L21" s="106"/>
      <c r="M21" s="106"/>
      <c r="N21" s="106"/>
      <c r="O21" s="106"/>
      <c r="P21" s="106"/>
    </row>
    <row r="22" spans="2:16" ht="43.2" x14ac:dyDescent="0.3">
      <c r="B22" s="76">
        <v>10</v>
      </c>
      <c r="C22" s="77" t="s">
        <v>66</v>
      </c>
      <c r="D22" s="78" t="s">
        <v>67</v>
      </c>
      <c r="E22" s="105"/>
      <c r="F22" s="106"/>
      <c r="G22" s="106"/>
      <c r="H22" s="106"/>
      <c r="I22" s="106"/>
      <c r="J22" s="106"/>
      <c r="K22" s="106"/>
      <c r="L22" s="106"/>
      <c r="M22" s="106"/>
      <c r="N22" s="106"/>
      <c r="O22" s="106"/>
      <c r="P22" s="106"/>
    </row>
    <row r="23" spans="2:16" x14ac:dyDescent="0.3">
      <c r="B23" s="76">
        <v>11</v>
      </c>
      <c r="C23" s="77" t="s">
        <v>68</v>
      </c>
      <c r="D23" s="78" t="s">
        <v>69</v>
      </c>
      <c r="E23" s="105"/>
      <c r="F23" s="106"/>
      <c r="G23" s="106"/>
      <c r="H23" s="106"/>
      <c r="I23" s="106"/>
      <c r="J23" s="106"/>
      <c r="K23" s="106"/>
      <c r="L23" s="106"/>
      <c r="M23" s="106"/>
      <c r="N23" s="106"/>
      <c r="O23" s="106"/>
      <c r="P23" s="106"/>
    </row>
    <row r="24" spans="2:16" ht="43.2" x14ac:dyDescent="0.3">
      <c r="B24" s="76">
        <v>12</v>
      </c>
      <c r="C24" s="77" t="s">
        <v>70</v>
      </c>
      <c r="D24" s="78" t="s">
        <v>71</v>
      </c>
      <c r="E24" s="105"/>
      <c r="F24" s="106"/>
      <c r="G24" s="106"/>
      <c r="H24" s="106"/>
      <c r="I24" s="106"/>
      <c r="J24" s="106"/>
      <c r="K24" s="106"/>
      <c r="L24" s="106"/>
      <c r="M24" s="106"/>
      <c r="N24" s="106"/>
      <c r="O24" s="106"/>
      <c r="P24" s="106"/>
    </row>
    <row r="25" spans="2:16" ht="45.6" customHeight="1" x14ac:dyDescent="0.3">
      <c r="B25" s="76">
        <v>13</v>
      </c>
      <c r="C25" s="77" t="s">
        <v>72</v>
      </c>
      <c r="D25" s="78" t="s">
        <v>73</v>
      </c>
      <c r="E25" s="111"/>
      <c r="F25" s="106"/>
      <c r="G25" s="106"/>
      <c r="H25" s="106"/>
      <c r="I25" s="106"/>
      <c r="J25" s="106"/>
      <c r="K25" s="106"/>
      <c r="L25" s="106"/>
      <c r="M25" s="106"/>
      <c r="N25" s="106"/>
      <c r="O25" s="106"/>
      <c r="P25" s="106"/>
    </row>
    <row r="26" spans="2:16" ht="108.6" customHeight="1" x14ac:dyDescent="0.3">
      <c r="B26" s="76">
        <v>14</v>
      </c>
      <c r="C26" s="77" t="s">
        <v>74</v>
      </c>
      <c r="D26" s="73" t="s">
        <v>75</v>
      </c>
      <c r="E26" s="111"/>
      <c r="F26" s="106"/>
      <c r="G26" s="106"/>
      <c r="H26" s="106"/>
      <c r="I26" s="106"/>
      <c r="J26" s="106"/>
      <c r="K26" s="106"/>
      <c r="L26" s="106"/>
      <c r="M26" s="106"/>
      <c r="N26" s="106"/>
      <c r="O26" s="106"/>
      <c r="P26" s="106"/>
    </row>
    <row r="27" spans="2:16" ht="86.4" x14ac:dyDescent="0.3">
      <c r="B27" s="76">
        <v>15</v>
      </c>
      <c r="C27" s="77" t="s">
        <v>76</v>
      </c>
      <c r="D27" s="77" t="s">
        <v>86</v>
      </c>
      <c r="E27" s="105"/>
      <c r="F27" s="106"/>
      <c r="G27" s="106"/>
      <c r="H27" s="106"/>
      <c r="I27" s="106"/>
      <c r="J27" s="106"/>
      <c r="K27" s="106"/>
      <c r="L27" s="106"/>
      <c r="M27" s="106"/>
      <c r="N27" s="106"/>
      <c r="O27" s="106"/>
      <c r="P27" s="106"/>
    </row>
    <row r="28" spans="2:16" ht="115.2" x14ac:dyDescent="0.3">
      <c r="B28" s="76">
        <v>16</v>
      </c>
      <c r="C28" s="77" t="s">
        <v>77</v>
      </c>
      <c r="D28" s="77" t="s">
        <v>78</v>
      </c>
      <c r="E28" s="105"/>
      <c r="F28" s="106"/>
      <c r="G28" s="106"/>
      <c r="H28" s="106"/>
      <c r="I28" s="106"/>
      <c r="J28" s="106"/>
      <c r="K28" s="106"/>
      <c r="L28" s="106"/>
      <c r="M28" s="106"/>
      <c r="N28" s="106"/>
      <c r="O28" s="106"/>
      <c r="P28" s="106"/>
    </row>
    <row r="29" spans="2:16" ht="49.2" customHeight="1" x14ac:dyDescent="0.3">
      <c r="B29" s="76">
        <v>17</v>
      </c>
      <c r="C29" s="78" t="s">
        <v>224</v>
      </c>
      <c r="D29" s="79" t="s">
        <v>79</v>
      </c>
      <c r="E29" s="105"/>
      <c r="F29" s="106"/>
      <c r="G29" s="106"/>
      <c r="H29" s="106"/>
      <c r="I29" s="106"/>
      <c r="J29" s="106"/>
      <c r="K29" s="106"/>
      <c r="L29" s="106"/>
      <c r="M29" s="106"/>
      <c r="N29" s="106"/>
      <c r="O29" s="106"/>
      <c r="P29" s="106"/>
    </row>
  </sheetData>
  <mergeCells count="28">
    <mergeCell ref="E26:P26"/>
    <mergeCell ref="E27:P27"/>
    <mergeCell ref="E28:P28"/>
    <mergeCell ref="E29:P29"/>
    <mergeCell ref="E20:P20"/>
    <mergeCell ref="E21:P21"/>
    <mergeCell ref="E22:P22"/>
    <mergeCell ref="E23:P23"/>
    <mergeCell ref="E24:P24"/>
    <mergeCell ref="E25:P25"/>
    <mergeCell ref="E19:P19"/>
    <mergeCell ref="B8:P8"/>
    <mergeCell ref="B9:P9"/>
    <mergeCell ref="B10:P10"/>
    <mergeCell ref="B11:P11"/>
    <mergeCell ref="E12:P12"/>
    <mergeCell ref="E13:P13"/>
    <mergeCell ref="E14:P14"/>
    <mergeCell ref="E15:P15"/>
    <mergeCell ref="E16:P16"/>
    <mergeCell ref="E17:P17"/>
    <mergeCell ref="E18:P18"/>
    <mergeCell ref="B7:P7"/>
    <mergeCell ref="B2:P2"/>
    <mergeCell ref="B3:P3"/>
    <mergeCell ref="B4:P4"/>
    <mergeCell ref="B5:P5"/>
    <mergeCell ref="B6:P6"/>
  </mergeCells>
  <pageMargins left="0.51181102362204722" right="0.51181102362204722" top="0.55118110236220474" bottom="0.55118110236220474" header="0.31496062992125984" footer="0.31496062992125984"/>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9"/>
  <sheetViews>
    <sheetView topLeftCell="A65" zoomScaleNormal="100" workbookViewId="0">
      <selection activeCell="C65" sqref="C65"/>
    </sheetView>
  </sheetViews>
  <sheetFormatPr defaultRowHeight="14.4" x14ac:dyDescent="0.3"/>
  <cols>
    <col min="1" max="1" width="8.21875" style="51" customWidth="1"/>
    <col min="2" max="2" width="39.5546875" style="51" customWidth="1"/>
    <col min="3" max="3" width="77.6640625" style="51" customWidth="1"/>
    <col min="4" max="8" width="8.88671875" style="51" customWidth="1"/>
    <col min="9" max="9" width="5.77734375" style="51" customWidth="1"/>
    <col min="10" max="10" width="81.109375" style="42" customWidth="1"/>
    <col min="11" max="16384" width="8.88671875" style="42"/>
  </cols>
  <sheetData>
    <row r="1" spans="1:10" ht="30.6" customHeight="1" x14ac:dyDescent="0.3">
      <c r="A1" s="115" t="s">
        <v>216</v>
      </c>
      <c r="B1" s="115"/>
      <c r="C1" s="115"/>
      <c r="D1" s="115"/>
      <c r="E1" s="115"/>
      <c r="F1" s="115"/>
      <c r="G1" s="115"/>
      <c r="H1" s="115"/>
      <c r="I1" s="115"/>
    </row>
    <row r="2" spans="1:10" ht="19.2" customHeight="1" x14ac:dyDescent="0.3">
      <c r="A2" s="116" t="s">
        <v>93</v>
      </c>
      <c r="B2" s="116"/>
      <c r="C2" s="116"/>
      <c r="D2" s="116"/>
      <c r="E2" s="116"/>
      <c r="F2" s="116"/>
      <c r="G2" s="116"/>
      <c r="H2" s="116"/>
      <c r="I2" s="116"/>
    </row>
    <row r="3" spans="1:10" ht="19.2" customHeight="1" x14ac:dyDescent="0.3">
      <c r="A3" s="117" t="s">
        <v>94</v>
      </c>
      <c r="B3" s="118"/>
      <c r="C3" s="118"/>
      <c r="D3" s="118"/>
      <c r="E3" s="118"/>
      <c r="F3" s="118"/>
      <c r="G3" s="118"/>
      <c r="H3" s="118"/>
      <c r="I3" s="119"/>
    </row>
    <row r="4" spans="1:10" ht="32.4" customHeight="1" x14ac:dyDescent="0.3">
      <c r="A4" s="112" t="s">
        <v>95</v>
      </c>
      <c r="B4" s="113"/>
      <c r="C4" s="113"/>
      <c r="D4" s="113"/>
      <c r="E4" s="113"/>
      <c r="F4" s="113"/>
      <c r="G4" s="113"/>
      <c r="H4" s="113"/>
      <c r="I4" s="114"/>
    </row>
    <row r="5" spans="1:10" ht="30.6" customHeight="1" x14ac:dyDescent="0.3">
      <c r="A5" s="112" t="s">
        <v>96</v>
      </c>
      <c r="B5" s="113"/>
      <c r="C5" s="113"/>
      <c r="D5" s="113"/>
      <c r="E5" s="113"/>
      <c r="F5" s="113"/>
      <c r="G5" s="113"/>
      <c r="H5" s="113"/>
      <c r="I5" s="114"/>
    </row>
    <row r="6" spans="1:10" ht="30" customHeight="1" x14ac:dyDescent="0.3">
      <c r="A6" s="112" t="s">
        <v>97</v>
      </c>
      <c r="B6" s="113"/>
      <c r="C6" s="113"/>
      <c r="D6" s="113"/>
      <c r="E6" s="113"/>
      <c r="F6" s="113"/>
      <c r="G6" s="113"/>
      <c r="H6" s="113"/>
      <c r="I6" s="114"/>
    </row>
    <row r="7" spans="1:10" ht="18" customHeight="1" x14ac:dyDescent="0.3">
      <c r="A7" s="112" t="s">
        <v>98</v>
      </c>
      <c r="B7" s="113"/>
      <c r="C7" s="113"/>
      <c r="D7" s="113"/>
      <c r="E7" s="113"/>
      <c r="F7" s="113"/>
      <c r="G7" s="113"/>
      <c r="H7" s="113"/>
      <c r="I7" s="114"/>
    </row>
    <row r="8" spans="1:10" ht="18" customHeight="1" x14ac:dyDescent="0.3">
      <c r="A8" s="121" t="s">
        <v>99</v>
      </c>
      <c r="B8" s="122"/>
      <c r="C8" s="122"/>
      <c r="D8" s="122"/>
      <c r="E8" s="122"/>
      <c r="F8" s="122"/>
      <c r="G8" s="122"/>
      <c r="H8" s="122"/>
      <c r="I8" s="123"/>
    </row>
    <row r="9" spans="1:10" ht="41.4" customHeight="1" x14ac:dyDescent="0.3">
      <c r="A9" s="121" t="s">
        <v>217</v>
      </c>
      <c r="B9" s="122"/>
      <c r="C9" s="122"/>
      <c r="D9" s="122"/>
      <c r="E9" s="122"/>
      <c r="F9" s="122"/>
      <c r="G9" s="122"/>
      <c r="H9" s="122"/>
      <c r="I9" s="123"/>
    </row>
    <row r="10" spans="1:10" ht="3" customHeight="1" x14ac:dyDescent="0.3">
      <c r="A10" s="50"/>
      <c r="I10" s="52"/>
    </row>
    <row r="11" spans="1:10" ht="13.8" customHeight="1" thickBot="1" x14ac:dyDescent="0.35">
      <c r="A11" s="131" t="s">
        <v>202</v>
      </c>
      <c r="B11" s="132"/>
      <c r="C11" s="132"/>
      <c r="D11" s="132"/>
      <c r="E11" s="132"/>
      <c r="F11" s="132"/>
      <c r="G11" s="132"/>
      <c r="H11" s="132"/>
      <c r="I11" s="133"/>
    </row>
    <row r="12" spans="1:10" ht="29.4" customHeight="1" x14ac:dyDescent="0.3">
      <c r="A12" s="53" t="s">
        <v>100</v>
      </c>
      <c r="B12" s="54" t="s">
        <v>45</v>
      </c>
      <c r="C12" s="55" t="s">
        <v>46</v>
      </c>
      <c r="D12" s="124" t="s">
        <v>47</v>
      </c>
      <c r="E12" s="125"/>
      <c r="F12" s="125"/>
      <c r="G12" s="125"/>
      <c r="H12" s="125"/>
      <c r="I12" s="126"/>
    </row>
    <row r="13" spans="1:10" ht="46.8" x14ac:dyDescent="0.3">
      <c r="A13" s="56">
        <v>1</v>
      </c>
      <c r="B13" s="57" t="s">
        <v>48</v>
      </c>
      <c r="C13" s="57" t="s">
        <v>218</v>
      </c>
      <c r="D13" s="127"/>
      <c r="E13" s="127"/>
      <c r="F13" s="127"/>
      <c r="G13" s="127"/>
      <c r="H13" s="127"/>
      <c r="I13" s="127"/>
      <c r="J13" s="43"/>
    </row>
    <row r="14" spans="1:10" ht="111" customHeight="1" x14ac:dyDescent="0.3">
      <c r="A14" s="56">
        <v>2</v>
      </c>
      <c r="B14" s="57" t="s">
        <v>52</v>
      </c>
      <c r="C14" s="58" t="s">
        <v>219</v>
      </c>
      <c r="D14" s="120"/>
      <c r="E14" s="120"/>
      <c r="F14" s="120"/>
      <c r="G14" s="120"/>
      <c r="H14" s="120"/>
      <c r="I14" s="120"/>
    </row>
    <row r="15" spans="1:10" ht="62.4" x14ac:dyDescent="0.3">
      <c r="A15" s="128">
        <v>3</v>
      </c>
      <c r="B15" s="129" t="s">
        <v>101</v>
      </c>
      <c r="C15" s="57" t="s">
        <v>102</v>
      </c>
      <c r="D15" s="130"/>
      <c r="E15" s="120"/>
      <c r="F15" s="120"/>
      <c r="G15" s="120"/>
      <c r="H15" s="120"/>
      <c r="I15" s="120"/>
    </row>
    <row r="16" spans="1:10" ht="15.6" x14ac:dyDescent="0.3">
      <c r="A16" s="128"/>
      <c r="B16" s="129"/>
      <c r="C16" s="59" t="s">
        <v>103</v>
      </c>
      <c r="D16" s="120"/>
      <c r="E16" s="120"/>
      <c r="F16" s="120"/>
      <c r="G16" s="120"/>
      <c r="H16" s="120"/>
      <c r="I16" s="120"/>
    </row>
    <row r="17" spans="1:9" ht="31.2" x14ac:dyDescent="0.3">
      <c r="A17" s="128"/>
      <c r="B17" s="129"/>
      <c r="C17" s="59" t="s">
        <v>104</v>
      </c>
      <c r="D17" s="120"/>
      <c r="E17" s="120"/>
      <c r="F17" s="120"/>
      <c r="G17" s="120"/>
      <c r="H17" s="120"/>
      <c r="I17" s="120"/>
    </row>
    <row r="18" spans="1:9" ht="31.2" x14ac:dyDescent="0.3">
      <c r="A18" s="128"/>
      <c r="B18" s="129"/>
      <c r="C18" s="57" t="s">
        <v>105</v>
      </c>
      <c r="D18" s="120"/>
      <c r="E18" s="120"/>
      <c r="F18" s="120"/>
      <c r="G18" s="120"/>
      <c r="H18" s="120"/>
      <c r="I18" s="120"/>
    </row>
    <row r="19" spans="1:9" ht="31.2" x14ac:dyDescent="0.3">
      <c r="A19" s="128"/>
      <c r="B19" s="129"/>
      <c r="C19" s="57" t="s">
        <v>106</v>
      </c>
      <c r="D19" s="120"/>
      <c r="E19" s="120"/>
      <c r="F19" s="120"/>
      <c r="G19" s="120"/>
      <c r="H19" s="120"/>
      <c r="I19" s="120"/>
    </row>
    <row r="20" spans="1:9" ht="31.2" x14ac:dyDescent="0.3">
      <c r="A20" s="128"/>
      <c r="B20" s="129"/>
      <c r="C20" s="57" t="s">
        <v>107</v>
      </c>
      <c r="D20" s="120"/>
      <c r="E20" s="120"/>
      <c r="F20" s="120"/>
      <c r="G20" s="120"/>
      <c r="H20" s="120"/>
      <c r="I20" s="120"/>
    </row>
    <row r="21" spans="1:9" ht="15.6" x14ac:dyDescent="0.3">
      <c r="A21" s="128"/>
      <c r="B21" s="129"/>
      <c r="C21" s="59" t="s">
        <v>103</v>
      </c>
      <c r="D21" s="120"/>
      <c r="E21" s="120"/>
      <c r="F21" s="120"/>
      <c r="G21" s="120"/>
      <c r="H21" s="120"/>
      <c r="I21" s="120"/>
    </row>
    <row r="22" spans="1:9" ht="31.2" x14ac:dyDescent="0.3">
      <c r="A22" s="128"/>
      <c r="B22" s="129"/>
      <c r="C22" s="59" t="s">
        <v>108</v>
      </c>
      <c r="D22" s="120"/>
      <c r="E22" s="120"/>
      <c r="F22" s="120"/>
      <c r="G22" s="120"/>
      <c r="H22" s="120"/>
      <c r="I22" s="120"/>
    </row>
    <row r="23" spans="1:9" ht="15.6" x14ac:dyDescent="0.3">
      <c r="A23" s="56">
        <v>4</v>
      </c>
      <c r="B23" s="57" t="s">
        <v>109</v>
      </c>
      <c r="C23" s="60" t="s">
        <v>110</v>
      </c>
      <c r="D23" s="120"/>
      <c r="E23" s="120"/>
      <c r="F23" s="120"/>
      <c r="G23" s="120"/>
      <c r="H23" s="120"/>
      <c r="I23" s="120"/>
    </row>
    <row r="24" spans="1:9" ht="31.2" x14ac:dyDescent="0.3">
      <c r="A24" s="61">
        <v>5</v>
      </c>
      <c r="B24" s="62" t="s">
        <v>111</v>
      </c>
      <c r="C24" s="59"/>
      <c r="D24" s="120"/>
      <c r="E24" s="120"/>
      <c r="F24" s="120"/>
      <c r="G24" s="120"/>
      <c r="H24" s="120"/>
      <c r="I24" s="120"/>
    </row>
    <row r="25" spans="1:9" ht="15.6" x14ac:dyDescent="0.3">
      <c r="A25" s="63" t="s">
        <v>112</v>
      </c>
      <c r="B25" s="64" t="s">
        <v>113</v>
      </c>
      <c r="C25" s="59"/>
      <c r="D25" s="120"/>
      <c r="E25" s="120"/>
      <c r="F25" s="120"/>
      <c r="G25" s="120"/>
      <c r="H25" s="120"/>
      <c r="I25" s="120"/>
    </row>
    <row r="26" spans="1:9" ht="15.6" x14ac:dyDescent="0.3">
      <c r="A26" s="56" t="s">
        <v>114</v>
      </c>
      <c r="B26" s="65" t="s">
        <v>115</v>
      </c>
      <c r="C26" s="65" t="s">
        <v>116</v>
      </c>
      <c r="D26" s="120"/>
      <c r="E26" s="120"/>
      <c r="F26" s="120"/>
      <c r="G26" s="120"/>
      <c r="H26" s="120"/>
      <c r="I26" s="120"/>
    </row>
    <row r="27" spans="1:9" ht="46.8" x14ac:dyDescent="0.3">
      <c r="A27" s="56" t="s">
        <v>117</v>
      </c>
      <c r="B27" s="65" t="s">
        <v>118</v>
      </c>
      <c r="C27" s="65" t="s">
        <v>119</v>
      </c>
      <c r="D27" s="120"/>
      <c r="E27" s="120"/>
      <c r="F27" s="120"/>
      <c r="G27" s="120"/>
      <c r="H27" s="120"/>
      <c r="I27" s="120"/>
    </row>
    <row r="28" spans="1:9" ht="46.8" x14ac:dyDescent="0.3">
      <c r="A28" s="56" t="s">
        <v>120</v>
      </c>
      <c r="B28" s="65" t="s">
        <v>121</v>
      </c>
      <c r="C28" s="65" t="s">
        <v>122</v>
      </c>
      <c r="D28" s="120"/>
      <c r="E28" s="120"/>
      <c r="F28" s="120"/>
      <c r="G28" s="120"/>
      <c r="H28" s="120"/>
      <c r="I28" s="120"/>
    </row>
    <row r="29" spans="1:9" ht="31.2" x14ac:dyDescent="0.3">
      <c r="A29" s="56" t="s">
        <v>123</v>
      </c>
      <c r="B29" s="65" t="s">
        <v>124</v>
      </c>
      <c r="C29" s="65" t="s">
        <v>125</v>
      </c>
      <c r="D29" s="120"/>
      <c r="E29" s="120"/>
      <c r="F29" s="120"/>
      <c r="G29" s="120"/>
      <c r="H29" s="120"/>
      <c r="I29" s="120"/>
    </row>
    <row r="30" spans="1:9" ht="15.6" x14ac:dyDescent="0.3">
      <c r="A30" s="63" t="s">
        <v>126</v>
      </c>
      <c r="B30" s="64" t="s">
        <v>127</v>
      </c>
      <c r="C30" s="59"/>
      <c r="D30" s="120"/>
      <c r="E30" s="120"/>
      <c r="F30" s="120"/>
      <c r="G30" s="120"/>
      <c r="H30" s="120"/>
      <c r="I30" s="120"/>
    </row>
    <row r="31" spans="1:9" ht="15.6" x14ac:dyDescent="0.3">
      <c r="A31" s="56" t="s">
        <v>128</v>
      </c>
      <c r="B31" s="65" t="s">
        <v>115</v>
      </c>
      <c r="C31" s="65" t="s">
        <v>129</v>
      </c>
      <c r="D31" s="120"/>
      <c r="E31" s="120"/>
      <c r="F31" s="120"/>
      <c r="G31" s="120"/>
      <c r="H31" s="120"/>
      <c r="I31" s="120"/>
    </row>
    <row r="32" spans="1:9" ht="31.2" x14ac:dyDescent="0.3">
      <c r="A32" s="56" t="s">
        <v>130</v>
      </c>
      <c r="B32" s="65" t="s">
        <v>118</v>
      </c>
      <c r="C32" s="65" t="s">
        <v>131</v>
      </c>
      <c r="D32" s="120"/>
      <c r="E32" s="120"/>
      <c r="F32" s="120"/>
      <c r="G32" s="120"/>
      <c r="H32" s="120"/>
      <c r="I32" s="120"/>
    </row>
    <row r="33" spans="1:9" ht="31.2" x14ac:dyDescent="0.3">
      <c r="A33" s="56" t="s">
        <v>132</v>
      </c>
      <c r="B33" s="65" t="s">
        <v>133</v>
      </c>
      <c r="C33" s="65" t="s">
        <v>134</v>
      </c>
      <c r="D33" s="120"/>
      <c r="E33" s="120"/>
      <c r="F33" s="120"/>
      <c r="G33" s="120"/>
      <c r="H33" s="120"/>
      <c r="I33" s="120"/>
    </row>
    <row r="34" spans="1:9" ht="31.2" x14ac:dyDescent="0.3">
      <c r="A34" s="56" t="s">
        <v>135</v>
      </c>
      <c r="B34" s="65" t="s">
        <v>136</v>
      </c>
      <c r="C34" s="65" t="s">
        <v>137</v>
      </c>
      <c r="D34" s="120"/>
      <c r="E34" s="120"/>
      <c r="F34" s="120"/>
      <c r="G34" s="120"/>
      <c r="H34" s="120"/>
      <c r="I34" s="120"/>
    </row>
    <row r="35" spans="1:9" ht="15.6" x14ac:dyDescent="0.3">
      <c r="A35" s="56" t="s">
        <v>138</v>
      </c>
      <c r="B35" s="65" t="s">
        <v>124</v>
      </c>
      <c r="C35" s="65" t="s">
        <v>139</v>
      </c>
      <c r="D35" s="120"/>
      <c r="E35" s="120"/>
      <c r="F35" s="120"/>
      <c r="G35" s="120"/>
      <c r="H35" s="120"/>
      <c r="I35" s="120"/>
    </row>
    <row r="36" spans="1:9" ht="31.2" x14ac:dyDescent="0.3">
      <c r="A36" s="63" t="s">
        <v>140</v>
      </c>
      <c r="B36" s="64" t="s">
        <v>141</v>
      </c>
      <c r="C36" s="59"/>
      <c r="D36" s="120"/>
      <c r="E36" s="120"/>
      <c r="F36" s="120"/>
      <c r="G36" s="120"/>
      <c r="H36" s="120"/>
      <c r="I36" s="120"/>
    </row>
    <row r="37" spans="1:9" ht="62.4" x14ac:dyDescent="0.3">
      <c r="A37" s="56" t="s">
        <v>142</v>
      </c>
      <c r="B37" s="57" t="s">
        <v>115</v>
      </c>
      <c r="C37" s="57" t="s">
        <v>143</v>
      </c>
      <c r="D37" s="120"/>
      <c r="E37" s="120"/>
      <c r="F37" s="120"/>
      <c r="G37" s="120"/>
      <c r="H37" s="120"/>
      <c r="I37" s="120"/>
    </row>
    <row r="38" spans="1:9" ht="31.2" x14ac:dyDescent="0.3">
      <c r="A38" s="56" t="s">
        <v>144</v>
      </c>
      <c r="B38" s="57" t="s">
        <v>145</v>
      </c>
      <c r="C38" s="57" t="s">
        <v>146</v>
      </c>
      <c r="D38" s="120"/>
      <c r="E38" s="120"/>
      <c r="F38" s="120"/>
      <c r="G38" s="120"/>
      <c r="H38" s="120"/>
      <c r="I38" s="120"/>
    </row>
    <row r="39" spans="1:9" ht="31.2" x14ac:dyDescent="0.3">
      <c r="A39" s="134" t="s">
        <v>147</v>
      </c>
      <c r="B39" s="136" t="s">
        <v>148</v>
      </c>
      <c r="C39" s="60" t="s">
        <v>149</v>
      </c>
      <c r="D39" s="120"/>
      <c r="E39" s="120"/>
      <c r="F39" s="120"/>
      <c r="G39" s="120"/>
      <c r="H39" s="120"/>
      <c r="I39" s="120"/>
    </row>
    <row r="40" spans="1:9" ht="31.2" x14ac:dyDescent="0.3">
      <c r="A40" s="134"/>
      <c r="B40" s="136"/>
      <c r="C40" s="60" t="s">
        <v>150</v>
      </c>
      <c r="D40" s="120"/>
      <c r="E40" s="120"/>
      <c r="F40" s="120"/>
      <c r="G40" s="120"/>
      <c r="H40" s="120"/>
      <c r="I40" s="120"/>
    </row>
    <row r="41" spans="1:9" ht="46.8" x14ac:dyDescent="0.3">
      <c r="A41" s="134"/>
      <c r="B41" s="136"/>
      <c r="C41" s="60" t="s">
        <v>151</v>
      </c>
      <c r="D41" s="120"/>
      <c r="E41" s="120"/>
      <c r="F41" s="120"/>
      <c r="G41" s="120"/>
      <c r="H41" s="120"/>
      <c r="I41" s="120"/>
    </row>
    <row r="42" spans="1:9" ht="46.8" x14ac:dyDescent="0.3">
      <c r="A42" s="134"/>
      <c r="B42" s="136"/>
      <c r="C42" s="60" t="s">
        <v>152</v>
      </c>
      <c r="D42" s="120"/>
      <c r="E42" s="120"/>
      <c r="F42" s="120"/>
      <c r="G42" s="120"/>
      <c r="H42" s="120"/>
      <c r="I42" s="120"/>
    </row>
    <row r="43" spans="1:9" ht="31.2" x14ac:dyDescent="0.3">
      <c r="A43" s="134"/>
      <c r="B43" s="136"/>
      <c r="C43" s="60" t="s">
        <v>153</v>
      </c>
      <c r="D43" s="120"/>
      <c r="E43" s="120"/>
      <c r="F43" s="120"/>
      <c r="G43" s="120"/>
      <c r="H43" s="120"/>
      <c r="I43" s="120"/>
    </row>
    <row r="44" spans="1:9" ht="31.2" x14ac:dyDescent="0.3">
      <c r="A44" s="134"/>
      <c r="B44" s="136"/>
      <c r="C44" s="60" t="s">
        <v>154</v>
      </c>
      <c r="D44" s="120"/>
      <c r="E44" s="120"/>
      <c r="F44" s="120"/>
      <c r="G44" s="120"/>
      <c r="H44" s="120"/>
      <c r="I44" s="120"/>
    </row>
    <row r="45" spans="1:9" ht="15.6" x14ac:dyDescent="0.3">
      <c r="A45" s="134"/>
      <c r="B45" s="136"/>
      <c r="C45" s="60" t="s">
        <v>155</v>
      </c>
      <c r="D45" s="120"/>
      <c r="E45" s="120"/>
      <c r="F45" s="120"/>
      <c r="G45" s="120"/>
      <c r="H45" s="120"/>
      <c r="I45" s="120"/>
    </row>
    <row r="46" spans="1:9" ht="15.6" x14ac:dyDescent="0.3">
      <c r="A46" s="134"/>
      <c r="B46" s="136"/>
      <c r="C46" s="60" t="s">
        <v>156</v>
      </c>
      <c r="D46" s="120"/>
      <c r="E46" s="120"/>
      <c r="F46" s="120"/>
      <c r="G46" s="120"/>
      <c r="H46" s="120"/>
      <c r="I46" s="120"/>
    </row>
    <row r="47" spans="1:9" ht="15.6" x14ac:dyDescent="0.3">
      <c r="A47" s="135"/>
      <c r="B47" s="137"/>
      <c r="C47" s="60" t="s">
        <v>157</v>
      </c>
      <c r="D47" s="120"/>
      <c r="E47" s="120"/>
      <c r="F47" s="120"/>
      <c r="G47" s="120"/>
      <c r="H47" s="120"/>
      <c r="I47" s="120"/>
    </row>
    <row r="48" spans="1:9" ht="15.6" x14ac:dyDescent="0.3">
      <c r="A48" s="128" t="s">
        <v>158</v>
      </c>
      <c r="B48" s="138" t="s">
        <v>159</v>
      </c>
      <c r="C48" s="60" t="s">
        <v>160</v>
      </c>
      <c r="D48" s="120"/>
      <c r="E48" s="120"/>
      <c r="F48" s="120"/>
      <c r="G48" s="120"/>
      <c r="H48" s="120"/>
      <c r="I48" s="120"/>
    </row>
    <row r="49" spans="1:9" ht="31.2" x14ac:dyDescent="0.3">
      <c r="A49" s="128"/>
      <c r="B49" s="138"/>
      <c r="C49" s="60" t="s">
        <v>161</v>
      </c>
      <c r="D49" s="120"/>
      <c r="E49" s="120"/>
      <c r="F49" s="120"/>
      <c r="G49" s="120"/>
      <c r="H49" s="120"/>
      <c r="I49" s="120"/>
    </row>
    <row r="50" spans="1:9" ht="31.2" x14ac:dyDescent="0.3">
      <c r="A50" s="128"/>
      <c r="B50" s="138"/>
      <c r="C50" s="60" t="s">
        <v>162</v>
      </c>
      <c r="D50" s="120"/>
      <c r="E50" s="120"/>
      <c r="F50" s="120"/>
      <c r="G50" s="120"/>
      <c r="H50" s="120"/>
      <c r="I50" s="120"/>
    </row>
    <row r="51" spans="1:9" ht="15.6" x14ac:dyDescent="0.3">
      <c r="A51" s="128"/>
      <c r="B51" s="138"/>
      <c r="C51" s="60" t="s">
        <v>163</v>
      </c>
      <c r="D51" s="120"/>
      <c r="E51" s="120"/>
      <c r="F51" s="120"/>
      <c r="G51" s="120"/>
      <c r="H51" s="120"/>
      <c r="I51" s="120"/>
    </row>
    <row r="52" spans="1:9" ht="46.8" x14ac:dyDescent="0.3">
      <c r="A52" s="56" t="s">
        <v>164</v>
      </c>
      <c r="B52" s="60" t="s">
        <v>165</v>
      </c>
      <c r="C52" s="60" t="s">
        <v>166</v>
      </c>
      <c r="D52" s="120"/>
      <c r="E52" s="120"/>
      <c r="F52" s="120"/>
      <c r="G52" s="120"/>
      <c r="H52" s="120"/>
      <c r="I52" s="120"/>
    </row>
    <row r="53" spans="1:9" ht="31.2" x14ac:dyDescent="0.3">
      <c r="A53" s="56" t="s">
        <v>167</v>
      </c>
      <c r="B53" s="60" t="s">
        <v>168</v>
      </c>
      <c r="C53" s="60" t="s">
        <v>169</v>
      </c>
      <c r="D53" s="120"/>
      <c r="E53" s="120"/>
      <c r="F53" s="120"/>
      <c r="G53" s="120"/>
      <c r="H53" s="120"/>
      <c r="I53" s="120"/>
    </row>
    <row r="54" spans="1:9" ht="31.2" x14ac:dyDescent="0.3">
      <c r="A54" s="128" t="s">
        <v>170</v>
      </c>
      <c r="B54" s="138" t="s">
        <v>171</v>
      </c>
      <c r="C54" s="60" t="s">
        <v>172</v>
      </c>
      <c r="D54" s="120"/>
      <c r="E54" s="120"/>
      <c r="F54" s="120"/>
      <c r="G54" s="120"/>
      <c r="H54" s="120"/>
      <c r="I54" s="120"/>
    </row>
    <row r="55" spans="1:9" ht="15.6" x14ac:dyDescent="0.3">
      <c r="A55" s="128"/>
      <c r="B55" s="138"/>
      <c r="C55" s="60" t="s">
        <v>173</v>
      </c>
      <c r="D55" s="120"/>
      <c r="E55" s="120"/>
      <c r="F55" s="120"/>
      <c r="G55" s="120"/>
      <c r="H55" s="120"/>
      <c r="I55" s="120"/>
    </row>
    <row r="56" spans="1:9" ht="15.6" x14ac:dyDescent="0.3">
      <c r="A56" s="128"/>
      <c r="B56" s="138"/>
      <c r="C56" s="60" t="s">
        <v>174</v>
      </c>
      <c r="D56" s="120"/>
      <c r="E56" s="120"/>
      <c r="F56" s="120"/>
      <c r="G56" s="120"/>
      <c r="H56" s="120"/>
      <c r="I56" s="120"/>
    </row>
    <row r="57" spans="1:9" ht="15.6" x14ac:dyDescent="0.3">
      <c r="A57" s="128" t="s">
        <v>175</v>
      </c>
      <c r="B57" s="138" t="s">
        <v>176</v>
      </c>
      <c r="C57" s="60" t="s">
        <v>177</v>
      </c>
      <c r="D57" s="120"/>
      <c r="E57" s="120"/>
      <c r="F57" s="120"/>
      <c r="G57" s="120"/>
      <c r="H57" s="120"/>
      <c r="I57" s="120"/>
    </row>
    <row r="58" spans="1:9" ht="15.6" x14ac:dyDescent="0.3">
      <c r="A58" s="128"/>
      <c r="B58" s="138"/>
      <c r="C58" s="60" t="s">
        <v>178</v>
      </c>
      <c r="D58" s="120"/>
      <c r="E58" s="120"/>
      <c r="F58" s="120"/>
      <c r="G58" s="120"/>
      <c r="H58" s="120"/>
      <c r="I58" s="120"/>
    </row>
    <row r="59" spans="1:9" ht="15.6" x14ac:dyDescent="0.3">
      <c r="A59" s="56" t="s">
        <v>179</v>
      </c>
      <c r="B59" s="60" t="s">
        <v>180</v>
      </c>
      <c r="C59" s="60" t="s">
        <v>181</v>
      </c>
      <c r="D59" s="120"/>
      <c r="E59" s="120"/>
      <c r="F59" s="120"/>
      <c r="G59" s="120"/>
      <c r="H59" s="120"/>
      <c r="I59" s="120"/>
    </row>
    <row r="60" spans="1:9" ht="15.6" x14ac:dyDescent="0.3">
      <c r="A60" s="66" t="s">
        <v>182</v>
      </c>
      <c r="B60" s="67" t="s">
        <v>183</v>
      </c>
      <c r="C60" s="68"/>
      <c r="D60" s="120"/>
      <c r="E60" s="120"/>
      <c r="F60" s="120"/>
      <c r="G60" s="120"/>
      <c r="H60" s="120"/>
      <c r="I60" s="120"/>
    </row>
    <row r="61" spans="1:9" ht="31.2" x14ac:dyDescent="0.3">
      <c r="A61" s="69" t="s">
        <v>184</v>
      </c>
      <c r="B61" s="70" t="s">
        <v>115</v>
      </c>
      <c r="C61" s="70" t="s">
        <v>185</v>
      </c>
      <c r="D61" s="120"/>
      <c r="E61" s="120"/>
      <c r="F61" s="120"/>
      <c r="G61" s="120"/>
      <c r="H61" s="120"/>
      <c r="I61" s="120"/>
    </row>
    <row r="62" spans="1:9" ht="46.8" x14ac:dyDescent="0.3">
      <c r="A62" s="69" t="s">
        <v>186</v>
      </c>
      <c r="B62" s="70" t="s">
        <v>187</v>
      </c>
      <c r="C62" s="70" t="s">
        <v>188</v>
      </c>
      <c r="D62" s="120"/>
      <c r="E62" s="120"/>
      <c r="F62" s="120"/>
      <c r="G62" s="120"/>
      <c r="H62" s="120"/>
      <c r="I62" s="120"/>
    </row>
    <row r="63" spans="1:9" ht="15.6" x14ac:dyDescent="0.3">
      <c r="A63" s="66" t="s">
        <v>189</v>
      </c>
      <c r="B63" s="67" t="s">
        <v>190</v>
      </c>
      <c r="C63" s="60"/>
      <c r="D63" s="120"/>
      <c r="E63" s="120"/>
      <c r="F63" s="120"/>
      <c r="G63" s="120"/>
      <c r="H63" s="120"/>
      <c r="I63" s="120"/>
    </row>
    <row r="64" spans="1:9" ht="31.2" x14ac:dyDescent="0.3">
      <c r="A64" s="69" t="s">
        <v>191</v>
      </c>
      <c r="B64" s="70" t="s">
        <v>115</v>
      </c>
      <c r="C64" s="70" t="s">
        <v>192</v>
      </c>
      <c r="D64" s="120"/>
      <c r="E64" s="120"/>
      <c r="F64" s="120"/>
      <c r="G64" s="120"/>
      <c r="H64" s="120"/>
      <c r="I64" s="120"/>
    </row>
    <row r="65" spans="1:9" ht="62.4" x14ac:dyDescent="0.3">
      <c r="A65" s="69" t="s">
        <v>193</v>
      </c>
      <c r="B65" s="70" t="s">
        <v>187</v>
      </c>
      <c r="C65" s="71" t="s">
        <v>194</v>
      </c>
      <c r="D65" s="120"/>
      <c r="E65" s="120"/>
      <c r="F65" s="120"/>
      <c r="G65" s="120"/>
      <c r="H65" s="120"/>
      <c r="I65" s="120"/>
    </row>
    <row r="66" spans="1:9" ht="175.8" customHeight="1" x14ac:dyDescent="0.3">
      <c r="A66" s="69" t="s">
        <v>195</v>
      </c>
      <c r="B66" s="70" t="s">
        <v>196</v>
      </c>
      <c r="C66" s="72" t="s">
        <v>203</v>
      </c>
      <c r="D66" s="120"/>
      <c r="E66" s="120"/>
      <c r="F66" s="120"/>
      <c r="G66" s="120"/>
      <c r="H66" s="120"/>
      <c r="I66" s="120"/>
    </row>
    <row r="67" spans="1:9" ht="140.4" x14ac:dyDescent="0.3">
      <c r="A67" s="139">
        <v>6</v>
      </c>
      <c r="B67" s="140" t="s">
        <v>197</v>
      </c>
      <c r="C67" s="60" t="s">
        <v>220</v>
      </c>
      <c r="D67" s="120" t="s">
        <v>198</v>
      </c>
      <c r="E67" s="120"/>
      <c r="F67" s="120"/>
      <c r="G67" s="120"/>
      <c r="H67" s="120"/>
      <c r="I67" s="120"/>
    </row>
    <row r="68" spans="1:9" ht="109.2" x14ac:dyDescent="0.3">
      <c r="A68" s="139"/>
      <c r="B68" s="140"/>
      <c r="C68" s="60" t="s">
        <v>221</v>
      </c>
      <c r="D68" s="120"/>
      <c r="E68" s="120"/>
      <c r="F68" s="120"/>
      <c r="G68" s="120"/>
      <c r="H68" s="120"/>
      <c r="I68" s="120"/>
    </row>
    <row r="69" spans="1:9" ht="81.599999999999994" customHeight="1" x14ac:dyDescent="0.3">
      <c r="A69" s="139"/>
      <c r="B69" s="140"/>
      <c r="C69" s="60" t="s">
        <v>222</v>
      </c>
      <c r="D69" s="120"/>
      <c r="E69" s="120"/>
      <c r="F69" s="120"/>
      <c r="G69" s="120"/>
      <c r="H69" s="120"/>
      <c r="I69" s="120"/>
    </row>
  </sheetData>
  <mergeCells count="57">
    <mergeCell ref="D65:I65"/>
    <mergeCell ref="D66:I66"/>
    <mergeCell ref="A67:A69"/>
    <mergeCell ref="B67:B69"/>
    <mergeCell ref="D67:I69"/>
    <mergeCell ref="D64:I64"/>
    <mergeCell ref="D52:I52"/>
    <mergeCell ref="D53:I53"/>
    <mergeCell ref="A54:A56"/>
    <mergeCell ref="B54:B56"/>
    <mergeCell ref="D54:I56"/>
    <mergeCell ref="A57:A58"/>
    <mergeCell ref="B57:B58"/>
    <mergeCell ref="D57:I58"/>
    <mergeCell ref="D59:I59"/>
    <mergeCell ref="D60:I60"/>
    <mergeCell ref="D61:I61"/>
    <mergeCell ref="D62:I62"/>
    <mergeCell ref="D63:I63"/>
    <mergeCell ref="D38:I38"/>
    <mergeCell ref="A39:A47"/>
    <mergeCell ref="B39:B47"/>
    <mergeCell ref="D39:I47"/>
    <mergeCell ref="A48:A51"/>
    <mergeCell ref="B48:B51"/>
    <mergeCell ref="D48:I51"/>
    <mergeCell ref="D37:I37"/>
    <mergeCell ref="D26:I26"/>
    <mergeCell ref="D27:I27"/>
    <mergeCell ref="D28:I28"/>
    <mergeCell ref="D29:I29"/>
    <mergeCell ref="D30:I30"/>
    <mergeCell ref="D31:I31"/>
    <mergeCell ref="D32:I32"/>
    <mergeCell ref="D33:I33"/>
    <mergeCell ref="D34:I34"/>
    <mergeCell ref="D35:I35"/>
    <mergeCell ref="D36:I36"/>
    <mergeCell ref="D25:I25"/>
    <mergeCell ref="A7:I7"/>
    <mergeCell ref="A8:I8"/>
    <mergeCell ref="A9:I9"/>
    <mergeCell ref="D12:I12"/>
    <mergeCell ref="D13:I13"/>
    <mergeCell ref="D14:I14"/>
    <mergeCell ref="A15:A22"/>
    <mergeCell ref="B15:B22"/>
    <mergeCell ref="D15:I22"/>
    <mergeCell ref="D23:I23"/>
    <mergeCell ref="D24:I24"/>
    <mergeCell ref="A11:I11"/>
    <mergeCell ref="A6:I6"/>
    <mergeCell ref="A1:I1"/>
    <mergeCell ref="A2:I2"/>
    <mergeCell ref="A3:I3"/>
    <mergeCell ref="A4:I4"/>
    <mergeCell ref="A5:I5"/>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Reagentai</vt:lpstr>
      <vt:lpstr>Reikalavimai įrangai_1</vt:lpstr>
      <vt:lpstr>Reikalavimai įrangai_2</vt:lpstr>
      <vt:lpstr>'Reikalavimai įrangai_2'!Print_Area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Juknaitė</dc:creator>
  <cp:lastModifiedBy>Jolita Balandienė</cp:lastModifiedBy>
  <cp:lastPrinted>2025-12-10T13:56:50Z</cp:lastPrinted>
  <dcterms:created xsi:type="dcterms:W3CDTF">2025-10-01T11:18:29Z</dcterms:created>
  <dcterms:modified xsi:type="dcterms:W3CDTF">2025-12-18T10:42:23Z</dcterms:modified>
</cp:coreProperties>
</file>