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11469 pd/"/>
    </mc:Choice>
  </mc:AlternateContent>
  <xr:revisionPtr revIDLastSave="3" documentId="10_ncr:0_{AC04C1E7-51C5-4355-945C-4D44B927E935}" xr6:coauthVersionLast="47" xr6:coauthVersionMax="47" xr10:uidLastSave="{E2E354E0-9396-48D4-8874-93C5319C7C0E}"/>
  <bookViews>
    <workbookView xWindow="-120" yWindow="-120" windowWidth="29040" windowHeight="15720" xr2:uid="{9B8D2993-004D-44E4-9F8E-2A8DD4DB230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 l="1"/>
  <c r="M8" i="1" s="1"/>
  <c r="J7" i="1"/>
  <c r="J8" i="1" s="1"/>
  <c r="O7" i="1" l="1"/>
  <c r="O8" i="1" s="1"/>
  <c r="K7" i="1"/>
  <c r="K8" i="1" s="1"/>
</calcChain>
</file>

<file path=xl/sharedStrings.xml><?xml version="1.0" encoding="utf-8"?>
<sst xmlns="http://schemas.openxmlformats.org/spreadsheetml/2006/main" count="31" uniqueCount="28">
  <si>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</si>
  <si>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</si>
  <si>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</si>
  <si>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</si>
  <si>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</si>
  <si>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</si>
  <si>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</si>
  <si>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</si>
  <si>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</si>
  <si>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</si>
  <si>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36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</si>
  <si>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</si>
  <si>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</si>
  <si>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</si>
  <si>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</si>
  <si>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</si>
  <si>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</si>
  <si>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</si>
  <si>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</si>
  <si>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</si>
  <si>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</si>
  <si>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</si>
  <si>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VAC tipo stentas</t>
  </si>
  <si>
    <t>33140000-3</t>
  </si>
  <si>
    <t>vnt.</t>
  </si>
  <si>
    <t>Viso:</t>
  </si>
  <si>
    <t>Stento skersmuo nuo 12 mm iki 14 mm. Išplatėjimo (tulpės formos) skersmuo nuo 25 mm iki 28 mm Stento ilgis 70 mm iki 120 mm. Kempinės ilgis 50 mm iki 100 mm. Pilnai padengtas. Įvedimo sistemos darbinis ilgis 1000 mm. Tinkantis su 0.035” įvedimo viela. Pakuojamas po 1 vnt. Distalinio galo / įvedimo sistemos diametras mm: 14/11. Nuolatinis drenažas. Patikimas vakuumas. Nesandarumui iki 30 mm arba iki 80 mm. Uždengia žaizdos ertmę. Stento uždėjimas naudojant OTW (over-the-wire). Skatina granuliaciją. Atviras praėjimas, todėl nereikia maitinimo vamzdelio. Būtina pateikti oficialų raštą, pagrindžiantį teisėtą gamintojo atstovavimą.</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</si>
  <si>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                                                                                                                                                                                                                                                                                                                                                                                                  Garantinis terminas - Prekėms nustatomas Tiekėjo pasiūlytas arba Prekių gamintojo taikomas Garantinis terminas, tačiau bet kokiu atveju ne trumpesnis kaip 70 proc. nuo pradinio galiojimo laiko. Garantinis terminas,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</si>
</sst>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4">
    <cellStyle name="Good" xfId="1" builtinId="26"/>
    <cellStyle name="Normal" xfId="0" builtinId="0"/>
    <cellStyle name="Normal 26 2" xfId="3" xr:uid="{11A82182-DE21-425B-B499-4A76DDE5BB3F}"/>
    <cellStyle name="Normal 60" xfId="2" xr:uid="{EF4C6921-36C9-4F5A-8FF0-987E23B938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E6D02-F2C9-43DD-A16F-55B967975A14}">
  <dimension ref="A1:U9"/>
  <sheetViews>
    <sheetView tabSelected="1" topLeftCell="A4" workbookViewId="0">
      <selection activeCell="A4" sqref="A4:S4"/>
    </sheetView>
  </sheetViews>
  <sheetFormatPr defaultRowHeight="14.25" x14ac:dyDescent="0.2"/>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
      <c r="A1" s="1" t="s">
        <v>0</v>
      </c>
      <c r="B1" s="1"/>
      <c r="C1" s="2"/>
      <c r="D1" s="2"/>
      <c r="E1" s="3"/>
      <c r="F1" s="3"/>
      <c r="G1" s="4"/>
      <c r="H1" s="5"/>
      <c r="I1" s="5"/>
      <c r="J1" s="6"/>
    </row>
    <row r="2" spans="1:21" s="8" customFormat="1" ht="15.75" x14ac:dyDescent="0.2">
      <c r="A2" s="50" t="s">
        <v>1</v>
      </c>
      <c r="B2" s="50"/>
      <c r="C2" s="50"/>
      <c r="D2" s="50"/>
      <c r="E2" s="50"/>
      <c r="F2" s="50"/>
      <c r="G2" s="50"/>
      <c r="H2" s="50"/>
      <c r="I2" s="50"/>
      <c r="J2" s="50"/>
      <c r="K2" s="50"/>
      <c r="L2" s="50"/>
      <c r="M2" s="50"/>
      <c r="N2" s="50"/>
      <c r="O2" s="50"/>
      <c r="P2" s="50"/>
      <c r="Q2" s="50"/>
      <c r="R2" s="50"/>
      <c r="S2" s="50"/>
    </row>
    <row r="3" spans="1:21" s="8" customFormat="1" ht="15.75" x14ac:dyDescent="0.2">
      <c r="A3" s="51" t="s">
        <v>22</v>
      </c>
      <c r="B3" s="51"/>
      <c r="C3" s="51"/>
      <c r="D3" s="51"/>
      <c r="E3" s="51"/>
      <c r="F3" s="51"/>
      <c r="G3" s="51"/>
      <c r="H3" s="51"/>
      <c r="I3" s="51"/>
      <c r="J3" s="51"/>
      <c r="K3" s="51"/>
      <c r="L3" s="51"/>
      <c r="M3" s="51"/>
      <c r="N3" s="51"/>
      <c r="O3" s="51"/>
      <c r="P3" s="51"/>
      <c r="Q3" s="51"/>
      <c r="R3" s="51"/>
      <c r="S3" s="51"/>
    </row>
    <row r="4" spans="1:21" s="7" customFormat="1" ht="222.75" customHeight="1" thickBot="1" x14ac:dyDescent="0.25">
      <c r="A4" s="52" t="s">
        <v>27</v>
      </c>
      <c r="B4" s="53"/>
      <c r="C4" s="53"/>
      <c r="D4" s="53"/>
      <c r="E4" s="53"/>
      <c r="F4" s="53"/>
      <c r="G4" s="53"/>
      <c r="H4" s="53"/>
      <c r="I4" s="53"/>
      <c r="J4" s="53"/>
      <c r="K4" s="53"/>
      <c r="L4" s="53"/>
      <c r="M4" s="53"/>
      <c r="N4" s="53"/>
      <c r="O4" s="53"/>
      <c r="P4" s="53"/>
      <c r="Q4" s="53"/>
      <c r="R4" s="53"/>
      <c r="S4" s="54"/>
    </row>
    <row r="5" spans="1:21" ht="16.5" thickBot="1" x14ac:dyDescent="0.3">
      <c r="A5" s="55" t="s">
        <v>2</v>
      </c>
      <c r="B5" s="56"/>
      <c r="C5" s="56"/>
      <c r="D5" s="56"/>
      <c r="E5" s="56"/>
      <c r="F5" s="56"/>
      <c r="G5" s="56"/>
      <c r="H5" s="56"/>
      <c r="I5" s="56"/>
      <c r="J5" s="56"/>
      <c r="K5" s="56"/>
      <c r="L5" s="55" t="s">
        <v>3</v>
      </c>
      <c r="M5" s="56"/>
      <c r="N5" s="56"/>
      <c r="O5" s="56"/>
      <c r="P5" s="56"/>
      <c r="Q5" s="56"/>
      <c r="R5" s="57"/>
      <c r="S5" s="11"/>
      <c r="T5" s="7"/>
    </row>
    <row r="6" spans="1:21" ht="38.25" x14ac:dyDescent="0.2">
      <c r="A6" s="12" t="s">
        <v>4</v>
      </c>
      <c r="B6" s="13" t="s">
        <v>5</v>
      </c>
      <c r="C6" s="13" t="s">
        <v>6</v>
      </c>
      <c r="D6" s="13" t="s">
        <v>7</v>
      </c>
      <c r="E6" s="13" t="s">
        <v>8</v>
      </c>
      <c r="F6" s="13" t="s">
        <v>9</v>
      </c>
      <c r="G6" s="14" t="s">
        <v>10</v>
      </c>
      <c r="H6" s="15" t="s">
        <v>11</v>
      </c>
      <c r="I6" s="16" t="s">
        <v>12</v>
      </c>
      <c r="J6" s="15" t="s">
        <v>13</v>
      </c>
      <c r="K6" s="17" t="s">
        <v>14</v>
      </c>
      <c r="L6" s="18" t="s">
        <v>15</v>
      </c>
      <c r="M6" s="19" t="s">
        <v>16</v>
      </c>
      <c r="N6" s="20" t="s">
        <v>12</v>
      </c>
      <c r="O6" s="21" t="s">
        <v>17</v>
      </c>
      <c r="P6" s="22" t="s">
        <v>18</v>
      </c>
      <c r="Q6" s="22" t="s">
        <v>19</v>
      </c>
      <c r="R6" s="23" t="s">
        <v>20</v>
      </c>
      <c r="S6" s="24" t="s">
        <v>21</v>
      </c>
      <c r="T6" s="9"/>
    </row>
    <row r="7" spans="1:21" ht="385.5" thickBot="1" x14ac:dyDescent="0.25">
      <c r="A7" s="25">
        <v>1</v>
      </c>
      <c r="B7" s="26"/>
      <c r="C7" s="27" t="s">
        <v>22</v>
      </c>
      <c r="D7" s="28" t="s">
        <v>23</v>
      </c>
      <c r="E7" s="27" t="s">
        <v>26</v>
      </c>
      <c r="F7" s="29" t="s">
        <v>24</v>
      </c>
      <c r="G7" s="30">
        <v>50</v>
      </c>
      <c r="H7" s="31">
        <v>2090</v>
      </c>
      <c r="I7" s="32">
        <v>5</v>
      </c>
      <c r="J7" s="31">
        <f t="shared" ref="J7" si="0">+H7*G7</f>
        <v>104500</v>
      </c>
      <c r="K7" s="33">
        <f t="shared" ref="K7" si="1">+J7*(1+I7/100)</f>
        <v>109725</v>
      </c>
      <c r="L7" s="34"/>
      <c r="M7" s="35">
        <f>+L7*G7</f>
        <v>0</v>
      </c>
      <c r="N7" s="35"/>
      <c r="O7" s="35">
        <f>+M7*(1+N7/100)</f>
        <v>0</v>
      </c>
      <c r="P7" s="36"/>
      <c r="Q7" s="36"/>
      <c r="R7" s="37"/>
      <c r="S7" s="38"/>
      <c r="U7" s="39"/>
    </row>
    <row r="8" spans="1:21" ht="15.75" thickBot="1" x14ac:dyDescent="0.3">
      <c r="G8" s="40"/>
      <c r="I8" s="41" t="s">
        <v>25</v>
      </c>
      <c r="J8" s="42">
        <f>SUM(J7:J7)</f>
        <v>104500</v>
      </c>
      <c r="K8" s="43">
        <f>SUM(K7:K7)</f>
        <v>109725</v>
      </c>
      <c r="L8" s="44" t="s">
        <v>25</v>
      </c>
      <c r="M8" s="45">
        <f>SUM(M7:M7)</f>
        <v>0</v>
      </c>
      <c r="N8" s="46"/>
      <c r="O8" s="45">
        <f>SUM(O7:O7)</f>
        <v>0</v>
      </c>
      <c r="P8" s="47"/>
      <c r="Q8" s="47"/>
      <c r="R8" s="47"/>
      <c r="S8" s="48"/>
    </row>
    <row r="9" spans="1:21" x14ac:dyDescent="0.2">
      <c r="E9" s="49"/>
    </row>
  </sheetData>
  <mergeCells count="5">
    <mergeCell ref="A2:S2"/>
    <mergeCell ref="A3:S3"/>
    <mergeCell ref="A4:S4"/>
    <mergeCell ref="A5:K5"/>
    <mergeCell ref="L5: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Egidijus Taliejūnas</cp:lastModifiedBy>
  <dcterms:created xsi:type="dcterms:W3CDTF">2025-11-21T08:57:23Z</dcterms:created>
  <dcterms:modified xsi:type="dcterms:W3CDTF">2025-12-16T12:47:49Z</dcterms:modified>
</cp:coreProperties>
</file>