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etic-my.sharepoint.com/personal/edita_sakaliniene_ignitis_lt/Documents/Desktop/RINKOS KONSULTACIJOS/2025 METAI/Lukas varnas VKJ 2025-12-23/"/>
    </mc:Choice>
  </mc:AlternateContent>
  <xr:revisionPtr revIDLastSave="0" documentId="8_{7906F1FE-5B88-4EDC-AAB4-2494F8F6427D}"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2" i="1" l="1"/>
  <c r="F223" i="1"/>
  <c r="F224" i="1"/>
  <c r="F221" i="1"/>
  <c r="F232" i="1" l="1"/>
  <c r="F233" i="1"/>
  <c r="F234" i="1"/>
  <c r="F231" i="1"/>
  <c r="F227" i="1"/>
  <c r="F228" i="1"/>
  <c r="F229" i="1"/>
  <c r="F226"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191" i="1"/>
  <c r="F166" i="1"/>
  <c r="F167" i="1"/>
  <c r="F168" i="1"/>
  <c r="F169" i="1"/>
  <c r="F170" i="1"/>
  <c r="F171" i="1"/>
  <c r="F172" i="1"/>
  <c r="F173" i="1"/>
  <c r="F174" i="1"/>
  <c r="F175" i="1"/>
  <c r="F176" i="1"/>
  <c r="F177" i="1"/>
  <c r="F178" i="1"/>
  <c r="F179" i="1"/>
  <c r="F180" i="1"/>
  <c r="F181" i="1"/>
  <c r="F182" i="1"/>
  <c r="F183" i="1"/>
  <c r="F184" i="1"/>
  <c r="F185" i="1"/>
  <c r="F186" i="1"/>
  <c r="F187" i="1"/>
  <c r="F188" i="1"/>
  <c r="F189"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21"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0" i="1"/>
  <c r="A192" i="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158" i="1"/>
  <c r="A159" i="1" s="1"/>
  <c r="A160" i="1" s="1"/>
  <c r="A161" i="1" s="1"/>
  <c r="A162" i="1" s="1"/>
  <c r="A163" i="1" s="1"/>
  <c r="A164" i="1" s="1"/>
  <c r="F235" i="1" l="1"/>
  <c r="A167" i="1"/>
  <c r="A168" i="1" s="1"/>
  <c r="A169" i="1" s="1"/>
  <c r="A170" i="1" s="1"/>
  <c r="A171" i="1" s="1"/>
  <c r="A172" i="1" l="1"/>
  <c r="A173" i="1" s="1"/>
  <c r="A174" i="1" s="1"/>
  <c r="A175" i="1" s="1"/>
  <c r="A176" i="1" s="1"/>
  <c r="A177" i="1" s="1"/>
  <c r="A178" i="1" s="1"/>
  <c r="A179" i="1" s="1"/>
  <c r="A180" i="1" s="1"/>
  <c r="A181" i="1" s="1"/>
  <c r="A182" i="1" s="1"/>
  <c r="A183" i="1" s="1"/>
  <c r="A184" i="1" s="1"/>
  <c r="A185" i="1" s="1"/>
  <c r="A186" i="1" s="1"/>
  <c r="A187" i="1" l="1"/>
  <c r="A188" i="1" s="1"/>
  <c r="A189" i="1" s="1"/>
</calcChain>
</file>

<file path=xl/sharedStrings.xml><?xml version="1.0" encoding="utf-8"?>
<sst xmlns="http://schemas.openxmlformats.org/spreadsheetml/2006/main" count="458" uniqueCount="233">
  <si>
    <t>Eil. Nr.</t>
  </si>
  <si>
    <t>Mato Vnt.</t>
  </si>
  <si>
    <t>Vandentiekio, technologiniai, vidaus šildymo, vidaus dujotiekio, nuotekų, šilumos ir dujų tiekimo lauko, vidaus vandentiekio ir kanalizacijos vamzdynai ir jų jungiamosios detalės</t>
  </si>
  <si>
    <t>tona</t>
  </si>
  <si>
    <t>vnt.</t>
  </si>
  <si>
    <t xml:space="preserve">  Įrenginių metalo konstrukcijų gamyba, remontas ir montavimas</t>
  </si>
  <si>
    <t>Katilo dūmų, oro kanalų demontavimas, kai skardos storis iki 5 mm</t>
  </si>
  <si>
    <t>Lakštinio metalo detalių demontavimas kai lakšto storis iki  5 mm.</t>
  </si>
  <si>
    <t>m</t>
  </si>
  <si>
    <t>Sudėtingų paviršių valymas iki metalinio blizgesio metalo defektoskopijai</t>
  </si>
  <si>
    <r>
      <t>dm</t>
    </r>
    <r>
      <rPr>
        <vertAlign val="superscript"/>
        <sz val="10"/>
        <rFont val="Arial"/>
        <family val="2"/>
        <charset val="186"/>
      </rPr>
      <t>2</t>
    </r>
  </si>
  <si>
    <t>Nesudėtingų paviršių valymas iki metalinio blizgesio metalo defektoskopijai</t>
  </si>
  <si>
    <t xml:space="preserve">Atvykimas į Užsakovo teritoriją darbo dienomis nuo 07:30 iki 16:30 esant gamybiniam būtinumui per 3 val nuo užsakymo gavimo. </t>
  </si>
  <si>
    <t>Inžinieriaus darbo valandinis įkainis</t>
  </si>
  <si>
    <t>val.</t>
  </si>
  <si>
    <t>Šaltkalvio darbo valandinis įkainis</t>
  </si>
  <si>
    <t>Suvirintojo darbo valandinis įkainis</t>
  </si>
  <si>
    <t xml:space="preserve">Atvykimas į Užsakovo teritoriją darbo dienomis nuo 16:30 iki 07:30 esant gamybiniam būtinumui per 3 val nuo užsakymo gavimo. </t>
  </si>
  <si>
    <t xml:space="preserve">Atvykimas į Užsakovo teritoriją ne darbo ir švenčių dienomis esant gamybiniam būtinumui per 3 val nuo užsakymo gavimo. </t>
  </si>
  <si>
    <t>Defektoskopininko darbo valandinis įkainis</t>
  </si>
  <si>
    <t>Lakštinio metalo detalių gamyba ir montavimas su suvirinimu, kai lakšto storis nuo 5 iki 10 mm. Medžiaga S355 arba lygiavertė</t>
  </si>
  <si>
    <t>Lakštinio metalo detalių gamyba ir montavimas su suvirinimu, kai lakšto storis  iki 5 mm. Medžiaga S355 arba lygiavertė</t>
  </si>
  <si>
    <t>Lakštinio metalo detalių gamyba ir montavimas su suvirinimu, kai lakšto storis  iki 5 mm. Medžiaga AISI304 arba lygiavertė</t>
  </si>
  <si>
    <t xml:space="preserve">Lakštinio metalo detalių demontavimas kai lakšto storis nuo 5 iki 10 mm. </t>
  </si>
  <si>
    <t>Lakštinio metalo detalių gamyba ir montavimas su suvirinimu, kai lakšto storis nuo 5 iki 10 mm. Medžiaga AISI304 arba lygiavertė</t>
  </si>
  <si>
    <t>Oro, dūmų kanalų vienos linzės kompensatorių gamyba, kai skardos storis iki 3 mm. Medžiaga S235 arba lygiavertė.</t>
  </si>
  <si>
    <t>Preliminarus kieks*</t>
  </si>
  <si>
    <t>Pasiūlymo formos priedas Nr. 4</t>
  </si>
  <si>
    <t>1 mato vieneto įkainis, EUR be PVM</t>
  </si>
  <si>
    <t>Kaina, EUR be PVM</t>
  </si>
  <si>
    <t>Pasiūlymo palyginamojo kaina EUR be PVM (P1)</t>
  </si>
  <si>
    <t>Vamzdynai iš plieno S235, P235GH, P265GH arba lygiaverčiai</t>
  </si>
  <si>
    <t>Vamzdynų tiesių tarpsnių montavimas su suvirinimu, vamzdžio skersmuo iki 33,7 mm, sienelės storis iki 2,6 mm.</t>
  </si>
  <si>
    <t>Vamzdynų tiesių tarpsnių montavimas su suvirinimu, vamzdžio skersmuo iki 60,3 mm, sienelės storis iki 2,9 mm.</t>
  </si>
  <si>
    <t>Vamzdynų tiesių tarpsnių montavimas su suvirinimu, vamzdžio skersmuo iki 88,9 mm, sienelės storis iki 3,2 mm.</t>
  </si>
  <si>
    <t>Vamzdynų tiesių tarpsnių montavimas su suvirinimu, vamzdžio skersmuo iki 114,3 mm, sienelės storis iki 3,6 mm.</t>
  </si>
  <si>
    <t>Vamzdynų tiesių tarpsnių montavimas su suvirinimu, vamzdžio skersmuo iki 139,7 mm, sienelės storis iki 4,0 mm.</t>
  </si>
  <si>
    <t>Vamzdynų tiesių tarpsnių montavimas su suvirinimu, vamzdžio skersmuo iki 168,3 mm, sienelės storis iki 4,5 mm.</t>
  </si>
  <si>
    <t>Vamzdynų tiesių tarpsnių montavimas su suvirinimu, vamzdžio skersmuo iki 219,1 mm, sienelės storis iki 6,3 mm.</t>
  </si>
  <si>
    <t>Vamzdynų tiesių tarpsnių montavimas su suvirinimu, vamzdžio skersmuo iki 273 mm, sienelės storis iki 6,3 mm.</t>
  </si>
  <si>
    <t>Vamzdynų tiesių tarpsnių montavimas su suvirinimu, vamzdžio skersmuo iki 323,9 mm, sienelės storis iki 7,1 mm.</t>
  </si>
  <si>
    <t>Vamzdynų tiesių tarpsnių montavimas su suvirinimu, vamzdžio skersmuo iki 406,4 mm, sienelės storis iki 8,8 mm.</t>
  </si>
  <si>
    <t>Vamzdynų tiesių tarpsnių montavimas, vamzdžio skersmuo iki 508 mm, sienelės storis iki 10,0 mm</t>
  </si>
  <si>
    <t>Vamzdynų tiesių tarpsnių montavimas su suvirinimu, vamzdžio skersmuo iki 610 mm, sienelės storis iki 10 mm</t>
  </si>
  <si>
    <t>Vamzdynų tiesių tarpsnių montavimas, vamzdžio skersmuo iki 813 mm, sienelės storis iki 12,5 mm</t>
  </si>
  <si>
    <t>Vamzdynų alkūnių, perėjimų montavimas su suvirinimu, vamzdžio skersmuo iki 33,7 mm, sienelės storis iki 2,6 mm.</t>
  </si>
  <si>
    <t>Vamzdynų alkūnių, perėjimų montavimas su suvirinimu, vamzdžio skersmuo iki 60,3 mm, sienelės storis iki 2,9 mm.</t>
  </si>
  <si>
    <t>Vamzdynų alkūnių, perėjimų montavimas su suvirinimu, vamzdžio skersmuo iki 88,9 mm, sienelės storis iki 3,2 mm.</t>
  </si>
  <si>
    <t>Vamzdynų alkūnių, perėjimų montavimas su suvirinimu, vamzdžio skersmuo iki 114,3 mm, sienelės storis iki 3,6 mm.</t>
  </si>
  <si>
    <t>Vamzdynų alkūnių, perėjimų montavimas su suvirinimu, vamzdžio skersmuo iki 139,7 mm, sienelės storis iki 4,0 mm.</t>
  </si>
  <si>
    <t>Vamzdynų alkūnių, perėjimų montavimas su suvirinimu, vamzdžio skersmuo iki 168,3 mm, sienelės storis iki 4,5 mm.</t>
  </si>
  <si>
    <t>Vamzdynų alkūnių, perėjimų montavimas su suvirinimu, vamzdžio skersmuo iki 219,1 mm, sienelės storis iki 6,3 mm.</t>
  </si>
  <si>
    <t>Vamzdynų alkūnių, perėjimų montavimas su suvirinimu, vamzdžio skersmuo iki 273 mm, sienelės storis iki 6,3 mm.</t>
  </si>
  <si>
    <t>Vamzdynų alkūnių, perėjimų montavimas su suvirinimu, vamzdžio skersmuo iki 323,9 mm, sienelės storis iki 7,1 mm.</t>
  </si>
  <si>
    <t>Vamzdynų alkūnių, perėjimų montavimas su suvirinimu, vamzdžio skersmuo iki 406,4 mm, sienelės storis iki 8,8 mm.</t>
  </si>
  <si>
    <t>Vamzdynų alkūnių, perėjimų montavimas, vamzdžio skersmuo iki 508 mm, sienelės storis iki 10,0 mm</t>
  </si>
  <si>
    <t>Vamzdynų alkūnių, perėjimų montavimas su suvirinimu, vamzdžio skersmuo iki 610 mm, sienelės storis iki 10 mm</t>
  </si>
  <si>
    <t>Vamzdynų alkūnių, perėjimų montavimas, vamzdžio skersmuo iki 813 mm, sienelės storis iki 12,5 mm</t>
  </si>
  <si>
    <t>Vamzdynų trišakių montavimas su suvirinimu, vamzdžio skersmuo iki 33,7 mm, sienelės storis iki 2,6 mm.</t>
  </si>
  <si>
    <t>Vamzdynų trišakių montavimas su suvirinimu, vamzdžio skersmuo iki 60,3 mm, sienelės storis iki 2,9 mm.</t>
  </si>
  <si>
    <t>Vamzdynų trišakių montavimas su suvirinimu, vamzdžio skersmuo iki 88,9 mm, sienelės storis iki 3,2 mm.</t>
  </si>
  <si>
    <t>Vamzdynų trišakių montavimas su suvirinimu, vamzdžio skersmuo iki 114,3 mm, sienelės storis iki 3,6 mm.</t>
  </si>
  <si>
    <t>Vamzdynų trišakių montavimas su suvirinimu, vamzdžio skersmuo iki 139,7 mm, sienelės storis iki 4,0 mm.</t>
  </si>
  <si>
    <t>Vamzdynų trišakių montavimas su suvirinimu, vamzdžio skersmuo iki 168,3 mm, sienelės storis iki 4,5 mm.</t>
  </si>
  <si>
    <t>Vamzdynų trišakių montavimas su suvirinimu, vamzdžio skersmuo iki 219,1 mm, sienelės storis iki 6,3 mm.</t>
  </si>
  <si>
    <t>Vamzdynų trišakių montavimas su suvirinimu, vamzdžio skersmuo iki 273 mm, sienelės storis iki 6,3 mm.</t>
  </si>
  <si>
    <t>Vamzdynų trišakių montavimas su suvirinimu, vamzdžio skersmuo iki 323,9 mm, sienelės storis iki 7,1 mm.</t>
  </si>
  <si>
    <t>Vamzdynų trišakių montavimas su suvirinimu, vamzdžio skersmuo iki 406,4 mm, sienelės storis iki 8,8 mm.</t>
  </si>
  <si>
    <t>Vamzdynų trišakių montavimas, vamzdžio skersmuo iki 508 mm, sienelės storis iki 10,0 mm</t>
  </si>
  <si>
    <t>Vamzdynų trišakių montavimas su suvirinimu, vamzdžio skersmuo iki 610 mm, sienelės storis iki 10 mm</t>
  </si>
  <si>
    <t>Vamzdynų trišakių montavimas, vamzdžio skersmuo iki 813 mm, sienelės storis iki 12,5 mm</t>
  </si>
  <si>
    <t>Vamzdynų flanšų montavimas su suvirinimu, vamzdžio skersmuo iki 33,7 mm, sienelės storis iki 2,6 mm.</t>
  </si>
  <si>
    <t>Vamzdynų flanšų montavimas su suvirinimu, vamzdžio skersmuo iki 60,3 mm, sienelės storis iki 2,9 mm.</t>
  </si>
  <si>
    <t>Vamzdynų flanšų montavimas su suvirinimu, vamzdžio skersmuo iki 88,9 mm, sienelės storis iki 3,2 mm.</t>
  </si>
  <si>
    <t>Vamzdynų flanšų montavimas su suvirinimu, vamzdžio skersmuo iki 114,3 mm, sienelės storis iki 3,6 mm.</t>
  </si>
  <si>
    <t>Vamzdynų flanšų montavimas su suvirinimu, vamzdžio skersmuo iki 139,7 mm, sienelės storis iki 4,0 mm.</t>
  </si>
  <si>
    <t>Vamzdynų flanšų montavimas su suvirinimu, vamzdžio skersmuo iki 168,3 mm, sienelės storis iki 4,5 mm.</t>
  </si>
  <si>
    <t>Vamzdynų flanšų montavimas su suvirinimu, vamzdžio skersmuo iki 219,1 mm, sienelės storis iki 6,3 mm.</t>
  </si>
  <si>
    <t>Vamzdynų flanšų montavimas su suvirinimu, vamzdžio skersmuo iki 273 mm, sienelės storis iki 6,3 mm.</t>
  </si>
  <si>
    <t>Vamzdynų flanšų montavimas su suvirinimu, vamzdžio skersmuo iki 323,9 mm, sienelės storis iki 7,1 mm.</t>
  </si>
  <si>
    <t>Vamzdynų flanšų montavimas su suvirinimu, vamzdžio skersmuo iki 406,4 mm, sienelės storis iki 8,8 mm.</t>
  </si>
  <si>
    <t>Vamzdynų flanšų montavimas, vamzdžio skersmuo iki 508 mm, sienelės storis iki 10,0 mm</t>
  </si>
  <si>
    <t>Vamzdynų flanšų montavimas su suvirinimu, vamzdžio skersmuo iki 610 mm, sienelės storis iki 10 mm</t>
  </si>
  <si>
    <t>Vamzdynų flanšų montavimas, vamzdžio skersmuo iki 813 mm, sienelės storis iki 12,5 mm</t>
  </si>
  <si>
    <t>Vamzdyno atvamzdžio montavimas su suvirinimu, atvamzdžio skersmuo iki 33,7 mm, sienelės storis iki 2,6 mm.</t>
  </si>
  <si>
    <t>Vamzdyno atvamzdžio montavimas su suvirinimu, atvamzdžio skersmuo iki 60,3 mm, sienelės storis iki 2,9 mm.</t>
  </si>
  <si>
    <t>Vamzdyno atvamzdžio montavimas su suvirinimu, atvamzdžio skersmuo iki 88,9 mm, sienelės storis iki 3,2 mm.</t>
  </si>
  <si>
    <t>Vamzdyno atvamzdžio montavimas su suvirinimu, atvamzdžio skersmuo iki 114,3 mm, sienelės storis iki 3,6 mm.</t>
  </si>
  <si>
    <t>Vamzdyno atvamzdžio montavimas su suvirinimu, atvamzdžio skersmuo iki 139,7 mm, sienelės storis iki 4,0 mm.</t>
  </si>
  <si>
    <t>Vamzdyno atvamzdžio montavimas su suvirinimu, atvamzdžio skersmuo iki 168,3 mm, sienelės storis iki 4,5 mm.</t>
  </si>
  <si>
    <t>Vamzdyno atvamzdžio montavimas su suvirinimu, atvamzdžio skersmuo iki 219,1 mm, sienelės storis iki 6,3 mm.</t>
  </si>
  <si>
    <t>Vamzdynų tiesių tarpsnių montavimas su suvirinimu, vamzdžio skersmuo iki 33,7 mm, sienelės storis virš 2,6 iki 5,0mm.</t>
  </si>
  <si>
    <t>Vamzdynų tiesių tarpsnių montavimas su suvirinimu, vamzdžio skersmuo iki 60,3 mm, sienelės storis virš 2,9 iki 6,3 mm.</t>
  </si>
  <si>
    <t>Vamzdynų tiesių tarpsnių montavimas su suvirinimu, vamzdžio skersmuo iki 88,9 mm, sienelės storis virš 3,2 iki 6,3 mm.</t>
  </si>
  <si>
    <t>Vamzdynų tiesių tarpsnių montavimas su suvirinimu, vamzdžio skersmuo iki 114,3 mm, sienelės storis virš 3,6 iki 7,1 mm.</t>
  </si>
  <si>
    <t>Vamzdynų tiesių tarpsnių montavimas su suvirinimu, vamzdžio skersmuo iki 139,7 mm, sienelės storis virš 4,0 iki 8,0 mm.</t>
  </si>
  <si>
    <t>Vamzdynų tiesių tarpsnių montavimas su suvirinimu, vamzdžio skersmuo iki 168,3 mm, sienelės storis virš 4,5 iki 8,8 mm.</t>
  </si>
  <si>
    <t>Vamzdynų tiesių tarpsnių montavimas su suvirinimu, vamzdžio skersmuo iki 219,1 mm, sienelės storis virš 6,3 iki 12,5 mm.</t>
  </si>
  <si>
    <t>Vamzdynų tiesių tarpsnių montavimas su suvirinimu, vamzdžio skersmuo iki 273 mm, sienelės storis virš  6,3 iki 12,5 mm.</t>
  </si>
  <si>
    <t>Vamzdynų tiesių tarpsnių montavimas su suvirinimu, vamzdžio skersmuo iki 323,9 mm, sienelės storis virš 7,1 iki 12,5  mm.</t>
  </si>
  <si>
    <t>Vamzdynų tiesių tarpsnių montavimas su suvirinimu, vamzdžio skersmuo iki 406,4 mm, sienelės storis virš 8,8  iki 14,2 mm.</t>
  </si>
  <si>
    <t>Vamzdynų tiesių tarpsnių montavimas, vamzdžio skersmuo iki 508 mm, sienelės storis virš 10,0 iki 14,2 mm</t>
  </si>
  <si>
    <t>Vamzdynų alkūnių, perėjimų montavimas su suvirinimu, vamzdžio skersmuo iki 33,7 mm, sienelės storis virš 2,6 iki 5,0mm.</t>
  </si>
  <si>
    <t>Vamzdynų alkūnių, perėjimų montavimas su suvirinimu, vamzdžio skersmuo iki 60,3 mm, sienelės storis virš 2,9 iki 6,3 mm.</t>
  </si>
  <si>
    <t>Vamzdynų alkūnių, perėjimų montavimas su suvirinimu, vamzdžio skersmuo iki 88,9 mm, sienelės storis virš 3,2 iki 6,3 mm.</t>
  </si>
  <si>
    <t>Vamzdynų alkūnių, perėjimų montavimas su suvirinimu, vamzdžio skersmuo iki 114,3 mm, sienelės storis virš 3,6 iki 7,1 mm.</t>
  </si>
  <si>
    <t>Vamzdynų alkūnių, perėjimų montavimas su suvirinimu, vamzdžio skersmuo iki 139,7 mm, sienelės storis virš 4,0 iki 8,0 mm.</t>
  </si>
  <si>
    <t>Vamzdynų alkūnių, perėjimų montavimas su suvirinimu, vamzdžio skersmuo iki 168,3 mm, sienelės storis virš 4,5 iki 8,8 mm.</t>
  </si>
  <si>
    <t>Vamzdynų alkūnių, perėjimų montavimas su suvirinimu, vamzdžio skersmuo iki 219,1 mm, sienelės storis virš 6,3 iki 12,5 mm.</t>
  </si>
  <si>
    <t>Vamzdynų alkūnių, perėjimų montavimas su suvirinimu, vamzdžio skersmuo iki 273 mm, sienelės storis virš  6,3 iki 12,5 mm.</t>
  </si>
  <si>
    <t>Vamzdynų alkūnių, perėjimų montavimas su suvirinimu, vamzdžio skersmuo iki 323,9 mm, sienelės storis virš 7,1 iki 12,5  mm.</t>
  </si>
  <si>
    <t>Vamzdynų alkūnių, perėjimų montavimas su suvirinimu, vamzdžio skersmuo iki 406,4 mm, sienelės storis virš 8,8  iki 14,2 mm.</t>
  </si>
  <si>
    <t>Vamzdynų alkūnių, perėjimų montavimas, vamzdžio skersmuo iki 508 mm, sienelės storis virš 10,0 iki 14,2 mm</t>
  </si>
  <si>
    <t>Vamzdynų trišakių montavimas su suvirinimu, vamzdžio skersmuo iki 33,7 mm, sienelės storis virš 2,6 iki 5,0mm.</t>
  </si>
  <si>
    <t>Vamzdynų trišakių montavimas su suvirinimu, vamzdžio skersmuo iki 60,3 mm, sienelės storis virš 2,9 iki 6,3 mm.</t>
  </si>
  <si>
    <t>Vamzdynų trišakių montavimas su suvirinimu, vamzdžio skersmuo iki 88,9 mm, sienelės storis virš 3,2 iki 6,3 mm.</t>
  </si>
  <si>
    <t>Vamzdynų trišakių montavimas su suvirinimu, vamzdžio skersmuo iki 114,3 mm, sienelės storis virš 3,6 iki 7,1 mm.</t>
  </si>
  <si>
    <t>Vamzdynų trišakių montavimas su suvirinimu, vamzdžio skersmuo iki 139,7 mm, sienelės storis virš 4,0 iki 8,0 mm.</t>
  </si>
  <si>
    <t>Vamzdynų trišakių montavimas su suvirinimu, vamzdžio skersmuo iki 168,3 mm, sienelės storis virš 4,5 iki 8,8 mm.</t>
  </si>
  <si>
    <t>Vamzdynų trišakių montavimas su suvirinimu, vamzdžio skersmuo iki 219,1 mm, sienelės storis virš 6,3 iki 12,5 mm.</t>
  </si>
  <si>
    <t>Vamzdynų trišakių montavimas su suvirinimu, vamzdžio skersmuo iki 273 mm, sienelės storis virš  6,3 iki 12,5 mm.</t>
  </si>
  <si>
    <t>Vamzdynų trišakių montavimas su suvirinimu, vamzdžio skersmuo iki 323,9 mm, sienelės storis virš 7,1 iki 12,5  mm.</t>
  </si>
  <si>
    <t>Vamzdynų trišakių montavimas su suvirinimu, vamzdžio skersmuo iki 406,4 mm, sienelės storis virš 8,8  iki 14,2 mm.</t>
  </si>
  <si>
    <t>Vamzdynų trišakių montavimas, vamzdžio skersmuo iki 508 mm, sienelės storis virš 10,0 iki 14,2 mm</t>
  </si>
  <si>
    <t>Vamzdynų flanšų montavimas su suvirinimu, vamzdžio skersmuo iki 33,7 mm, sienelės storis virš 2,6 iki 5,0mm.</t>
  </si>
  <si>
    <t>Vamzdynų flanšų montavimas su suvirinimu, vamzdžio skersmuo iki 60,3 mm, sienelės storis virš 2,9 iki 6,3 mm.</t>
  </si>
  <si>
    <t>Vamzdynų flanšų montavimas su suvirinimu, vamzdžio skersmuo iki 88,9 mm, sienelės storis virš 3,2 iki 6,3 mm.</t>
  </si>
  <si>
    <t>Vamzdynų flanšų montavimas su suvirinimu, vamzdžio skersmuo iki 114,3 mm, sienelės storis virš 3,6 iki 7,1 mm.</t>
  </si>
  <si>
    <t>Vamzdynų flanšų montavimas su suvirinimu, vamzdžio skersmuo iki 139,7 mm, sienelės storis virš 4,0 iki 8,0 mm.</t>
  </si>
  <si>
    <t>Vamzdynų flanšų montavimas su suvirinimu, vamzdžio skersmuo iki 168,3 mm, sienelės storis virš 4,5 iki 8,8 mm.</t>
  </si>
  <si>
    <t>Vamzdynų flanšų montavimas su suvirinimu, vamzdžio skersmuo iki 219,1 mm, sienelės storis virš 6,3 iki 12,5 mm.</t>
  </si>
  <si>
    <t>Vamzdynų flanšų montavimas su suvirinimu, vamzdžio skersmuo iki 273 mm, sienelės storis virš  6,3 iki 12,5 mm.</t>
  </si>
  <si>
    <t>Vamzdynų flanšų montavimas su suvirinimu, vamzdžio skersmuo iki 323,9 mm, sienelės storis virš 7,1 iki 12,5  mm.</t>
  </si>
  <si>
    <t>Vamzdynų flanšų montavimas su suvirinimu, vamzdžio skersmuo iki 406,4 mm, sienelės storis virš 8,8  iki 14,2 mm.</t>
  </si>
  <si>
    <t>Vamzdynų flanšų montavimas, vamzdžio skersmuo iki 508 mm, sienelės storis virš 10,0 iki 14,2 mm</t>
  </si>
  <si>
    <t>Vamzdyno atvamzdžio montavimas su suvirinimu, atvamzdžio skersmuo iki 33,7 mm, sienelės storis virš 2,6 iki 5,0mm.</t>
  </si>
  <si>
    <t>Vamzdyno atvamzdžio montavimas su suvirinimu, atvamzdžio skersmuo iki 60,3 mm, sienelės storis virš 2,9 iki 6,3 mm.</t>
  </si>
  <si>
    <t>Vamzdyno atvamzdžio montavimas su suvirinimu, atvamzdžio skersmuo iki 88,9 mm, sienelės storis virš 3,2 iki 6,3 mm.</t>
  </si>
  <si>
    <t>Vamzdyno atvamzdžio montavimas su suvirinimu, atvamzdžio skersmuo iki 114,3 mm, sienelės storis virš 3,6 iki 7,1 mm.</t>
  </si>
  <si>
    <t>Vamzdyno atvamdžio montavimas su suvirinimu, atvamzdžio skersmuo iki 139,7 mm, sienelės storis virš 4,0 iki 8,0 mm.</t>
  </si>
  <si>
    <t>Vamzdyno atvamzdžio montavimas su suvirinimu, atvamzdžio skersmuo iki 168,3 mm, sienelės storis virš 4,5 iki 8,8 mm.</t>
  </si>
  <si>
    <t>Vamzdyno atvamzdžio montavimas su suvirinimu, vamzdžio skersmuo iki 219,1 mm, sienelės storis virš 6,3 iki 12,5 mm.</t>
  </si>
  <si>
    <t>Vamzdynai iš plieno 13CrMo4-5 arba lygiaverčiai</t>
  </si>
  <si>
    <t>Vamzdynų tiesių tarpsnių montavimas su suvirinimu, vamzdžio skersmuo iki 33,7 mm, sienelės storis  iki 5,0mm.</t>
  </si>
  <si>
    <t>Vamzdynų tiesių tarpsnių montavimas su suvirinimu, vamzdžio skersmuo iki 60,3 mm, sienelės storis iki 6,3 mm.</t>
  </si>
  <si>
    <t>Vamzdynų tiesių tarpsnių montavimas su suvirinimu, vamzdžio skersmuo iki 88,9 mm, sienelės storis iki 6,3 mm.</t>
  </si>
  <si>
    <t>Vamzdynų tiesių tarpsnių montavimas su suvirinimu, vamzdžio skersmuo iki 114,3 mm, sienelės storis iki  7,1 mm.</t>
  </si>
  <si>
    <t>Vamzdynų tiesių tarpsnių montavimas su suvirinimu, vamzdžio skersmuo iki 139,7 mm, sienelės storis  iki 8,0 mm.</t>
  </si>
  <si>
    <t>Vamzdynų tiesių tarpsnių montavimas su suvirinimu, vamzdžio skersmuo iki 168,3 mm, sienelės storis iki 8,8 mm.</t>
  </si>
  <si>
    <t>Vamzdynų tiesių tarpsnių montavimas su suvirinimu, vamzdžio skersmuo iki 219,1 mm, sienelės storis  iki 12,5 mm.</t>
  </si>
  <si>
    <t>Vamzdynų tiesių tarpsnių montavimas su suvirinimu, vamzdžio skersmuo iki 273 mm, sienelės storis  iki 12,5 mm.</t>
  </si>
  <si>
    <t>Vamzdynų tiesių tarpsnių montavimas su suvirinimu, vamzdžio skersmuo iki 323,9 mm, sienelės storis  iki 12,5  mm.</t>
  </si>
  <si>
    <t>Vamzdynų alkūnių, perėjimų montavimas su suvirinimu, vamzdžio skersmuo iki 33,7 mm, sienelės storis  iki 5,0mm.</t>
  </si>
  <si>
    <t>Vamzdynų alkūnių, perėjimų montavimas su suvirinimu, vamzdžio skersmuo iki 60,3 mm, sienelės storis iki 6,3 mm.</t>
  </si>
  <si>
    <t>Vamzdynų alkūnių, perėjimų montavimas su suvirinimu, vamzdžio skersmuo iki 88,9 mm, sienelės storis iki 6,3 mm.</t>
  </si>
  <si>
    <t>Vamzdynų alkūnių, perėjimų montavimas su suvirinimu, vamzdžio skersmuo iki 114,3 mm, sienelės storis iki  7,1 mm.</t>
  </si>
  <si>
    <t>Vamzdynų alkūnių, perėjimų montavimas su suvirinimu, vamzdžio skersmuo iki 139,7 mm, sienelės storis  iki 8,0 mm.</t>
  </si>
  <si>
    <t>Vamzdynų alkūnių, perėjimų montavimas su suvirinimu, vamzdžio skersmuo iki 168,3 mm, sienelės storis iki 8,8 mm.</t>
  </si>
  <si>
    <t>Vamzdynų alkūnių, perėjimų montavimas su suvirinimu, vamzdžio skersmuo iki 219,1 mm, sienelės storis  iki 12,5 mm.</t>
  </si>
  <si>
    <t>Vamzdynų alkūnių, perėjimų montavimas su suvirinimu, vamzdžio skersmuo iki 273 mm, sienelės storis  iki 12,5 mm.</t>
  </si>
  <si>
    <t>Vamzdynų alkūnių, perėjimų montavimas su suvirinimu, vamzdžio skersmuo iki 323,9 mm, sienelės storis  iki 12,5  mm.</t>
  </si>
  <si>
    <t>Vamzdynų trišakių montavimas su suvirinimu, vamzdžio skersmuo iki 33,7 mm, sienelės storis  iki 5,0mm.</t>
  </si>
  <si>
    <t>Vamzdynų trišakių montavimas su suvirinimu, vamzdžio skersmuo iki 60,3 mm, sienelės storis iki 6,3 mm.</t>
  </si>
  <si>
    <t>Vamzdynų trišakių montavimas su suvirinimu, vamzdžio skersmuo iki 88,9 mm, sienelės storis iki 6,3 mm.</t>
  </si>
  <si>
    <t>Vamzdynų trišakių montavimas su suvirinimu, vamzdžio skersmuo iki 114,3 mm, sienelės storis iki  7,1 mm.</t>
  </si>
  <si>
    <t>Vamzdynų trišakių montavimas su suvirinimu, vamzdžio skersmuo iki 139,7 mm, sienelės storis  iki 8,0 mm.</t>
  </si>
  <si>
    <t>Vamzdynų trišakių montavimas su suvirinimu, vamzdžio skersmuo iki 168,3 mm, sienelės storis iki 8,8 mm.</t>
  </si>
  <si>
    <t>Vamzdynų trišakių montavimas su suvirinimu, vamzdžio skersmuo iki 219,1 mm, sienelės storis  iki 12,5 mm.</t>
  </si>
  <si>
    <t>Vamzdynų trišakių montavimas su suvirinimu, vamzdžio skersmuo iki 273 mm, sienelės storis  iki 12,5 mm.</t>
  </si>
  <si>
    <t>Vamzdynų trišakių montavimas su suvirinimu, vamzdžio skersmuo iki 323,9 mm, sienelės storis  iki 12,5  mm.</t>
  </si>
  <si>
    <t>Vamzdynų flanšų montavimas su suvirinimu, vamzdžio skersmuo iki 33,7 mm, sienelės storis  iki 5,0mm.</t>
  </si>
  <si>
    <t>Vamzdynų flanšų montavimas su suvirinimu, vamzdžio skersmuo iki 60,3 mm, sienelės storis iki 6,3 mm.</t>
  </si>
  <si>
    <t>Vamzdynų flanšų montavimas su suvirinimu, vamzdžio skersmuo iki 88,9 mm, sienelės storis iki 6,3 mm.</t>
  </si>
  <si>
    <t>Vamzdynų flanšų montavimas su suvirinimu, vamzdžio skersmuo iki 114,3 mm, sienelės storis iki  7,1 mm.</t>
  </si>
  <si>
    <t>Vamzdynų flanšų montavimas su suvirinimu, vamzdžio skersmuo iki 139,7 mm, sienelės storis  iki 8,0 mm.</t>
  </si>
  <si>
    <t>Vamzdynų flanšų montavimas su suvirinimu, vamzdžio skersmuo iki 168,3 mm, sienelės storis iki 8,8 mm.</t>
  </si>
  <si>
    <t>Vamzdyno atvamzdžio montavimas su suvirinimu, atvamzdžio skersmuo iki 33,7 mm, sienelės storis  iki 5,0mm.</t>
  </si>
  <si>
    <t>Vamzdyno atvamzdžio montavimas su suvirinimu, atvamzdžio skersmuo iki 60,3 mm, sienelės storis iki 6,3 mm.</t>
  </si>
  <si>
    <t>Vamzdyno atvamzdžio montavimas su suvirinimu, atvamzdžio skersmuo iki 88,9 mm, sienelės storis iki 6,3 mm.</t>
  </si>
  <si>
    <t>Vamzdyno atvamzdžio montavimas su suvirinimu, atvamzdžio skersmuo iki 114,3 mm, sienelės storis iki  7,1 mm.</t>
  </si>
  <si>
    <t>Vamzdyno suvirinimo siūlės terminis apdirbimas, vamzdžio skersmuo iki 114,3 mm.</t>
  </si>
  <si>
    <t>Vamzdyno suvirinimo siūlės terminis apdirbimas, vamzdžio skersmuo iki 168,3 mm.</t>
  </si>
  <si>
    <t>Vamzdyno suvirinimo siūlės terminis apdirbimas, vamzdžio skersmuo iki 273 mm.</t>
  </si>
  <si>
    <t>Vamzdyno suvirinimo siūlės terminis apdirbimas, vamzdžio skersmuo iki 323,9 mm.</t>
  </si>
  <si>
    <t>Vamzdynų tiesių tarpsnių montavimas su suvirinimu, vamzdžio skersmuo iki 33,7 mm, sienelės storis iki 2,0 mm.</t>
  </si>
  <si>
    <t>Vamzdynų tiesių tarpsnių montavimas su suvirinimu, vamzdžio skersmuo iki 60,3 mm, sienelės storis iki 2,0 mm.</t>
  </si>
  <si>
    <t>Vamzdynų tiesių tarpsnių montavimas su suvirinimu, vamzdžio skersmuo iki 88,9 mm, sienelės storis iki 2,0 mm.</t>
  </si>
  <si>
    <t>Vamzdynų tiesių tarpsnių montavimas su suvirinimu, vamzdžio skersmuo iki 114,3 mm, sienelės storis iki 2,6 mm.</t>
  </si>
  <si>
    <t>Vamzdynų tiesių tarpsnių montavimas su suvirinimu, vamzdžio skersmuo iki 139,7 mm, sienelės storis iki 3,0 mm.</t>
  </si>
  <si>
    <t>Vamzdynų tiesių tarpsnių montavimas su suvirinimu, vamzdžio skersmuo iki 168,3 mm, sienelės storis iki 3,0 mm.</t>
  </si>
  <si>
    <t>Vamzdynų alkūnų, perėjimų montavimas su suvirinimu, vamzdžio skersmuo iki 33,7 mm, sienelės storis iki 2,0 mm.</t>
  </si>
  <si>
    <t>Vamzdynų alkūnių, perėjimų montavimas su suvirinimu, vamzdžio skersmuo iki 60,3 mm, sienelės storis iki 2,0 mm.</t>
  </si>
  <si>
    <t>Vamzdynų alkūnių, perėjimų montavimas su suvirinimu, vamzdžio skersmuo iki 88,9 mm, sienelės storis iki 2,0 mm.</t>
  </si>
  <si>
    <t>Vamzdynų alkūnių, perėjimų montavimas su suvirinimu, vamzdžio skersmuo iki 114,3 mm, sienelės storis iki 2,6 mm.</t>
  </si>
  <si>
    <t>Vamzdynų alkūnių, perėjimų montavimas su suvirinimu, vamzdžio skersmuo iki 139,7 mm, sienelės storis iki 3,0 mm.</t>
  </si>
  <si>
    <t>Vamzdynų alkūnių, perėjimų montavimas su suvirinimu, vamzdžio skersmuo iki 168,3 mm, sienelės storis iki 3,0 mm.</t>
  </si>
  <si>
    <t>Vamzdynų trišakių montavimas su suvirinimu, vamzdžio skersmuo iki 33,7 mm, sienelės storis iki 2,0 mm.</t>
  </si>
  <si>
    <t>Vamzdynų trišakių montavimas su suvirinimu, vamzdžio skersmuo iki 60,3 mm, sienelės storis iki 2,0 mm.</t>
  </si>
  <si>
    <t>Vamzdynų trišakių montavimas su suvirinimu, vamzdžio skersmuo iki 88,9 mm, sienelės storis iki 2,0 mm.</t>
  </si>
  <si>
    <t>Vamzdynų trišakių montavimas su suvirinimu, vamzdžio skersmuo iki 114,3 mm, sienelės storis iki 2,6 mm.</t>
  </si>
  <si>
    <t>Vamzdynų trišakių montavimas su suvirinimu, vamzdžio skersmuo iki 139,7 mm, sienelės storis iki 3,0 mm.</t>
  </si>
  <si>
    <t>Vamzdynų trišakių montavimas su suvirinimu, vamzdžio skersmuo iki 168,3 mm, sienelės storis iki 3,0 mm.</t>
  </si>
  <si>
    <t>Vamzdynų flanšų montavimas su suvirinimu, vamzdžio skersmuo iki 33,7 mm, sienelės storis iki 2,0 mm.</t>
  </si>
  <si>
    <t>Vamzdynų flanšų montavimas su suvirinimu, vamzdžio skersmuo iki 60,3 mm, sienelės storis iki 2,0 mm.</t>
  </si>
  <si>
    <t>Vamzdynų flanšų montavimas su suvirinimu, vamzdžio skersmuo iki 88,9 mm, sienelės storis iki 2,0 mm.</t>
  </si>
  <si>
    <t>Vamzdynų flanšų montavimas su suvirinimu, vamzdžio skersmuo iki 114,3 mm, sienelės storis iki 2,6 mm.</t>
  </si>
  <si>
    <t>Vamzdynų flanšų montavimas su suvirinimu, vamzdžio skersmuo iki 139,7 mm, sienelės storis iki 3,0 mm.</t>
  </si>
  <si>
    <t>Vamzdynų flanšų montavimas su suvirinimu, vamzdžio skersmuo iki 168,3 mm, sienelės storis iki 3,0 mm.</t>
  </si>
  <si>
    <t>Metalo konstrukcijų demontavimas, esant stacionariems kėlimo mechanizmams</t>
  </si>
  <si>
    <t>Metalo konstrukcijų demontavimas, nesant stacionarių kėlimo mechanizmų</t>
  </si>
  <si>
    <t>Oro, dūmų kanalų vienos linzės kompensatorių gamyba, kai skardos storis iki 3 mm. Medžiaga AISI316L arba lygiavertė.</t>
  </si>
  <si>
    <t xml:space="preserve">Sudurtinės lakšto siūlės virinimas, kai lakšto storis iki 3 mm. Medžiaga S235, S355 </t>
  </si>
  <si>
    <t xml:space="preserve">Sudurtinės lakšto siūlės virinimas, kai lakšto storis virš 3 iki 5 mm. Medžiaga S235, S355 </t>
  </si>
  <si>
    <t xml:space="preserve">Sudurtinės lakšto siūlės virinimas, kai lakšto storis virš 5 iki 10 mm. Medžiaga S235, S355 </t>
  </si>
  <si>
    <t xml:space="preserve">Kampinės lakšto siūlės virinimas, kai lakšto storis iki 3 mm. Medžiaga S235, S355 </t>
  </si>
  <si>
    <t xml:space="preserve">Kampinės lakšto siūlės virinimas, kai lakšto storis virš 3 iki 5 mm. Medžiaga S235, S355 </t>
  </si>
  <si>
    <t xml:space="preserve">Kampinės lakšto siūlės virinimas, kai lakšto storis virš 5 iki 10 mm. Medžiaga S235, S355 </t>
  </si>
  <si>
    <t>DARBŲ ĮKAINIŲ LENTELĖ</t>
  </si>
  <si>
    <t>Darbų sąrašas**</t>
  </si>
  <si>
    <t>Katilo dūmų, oro kanalų sumontavimas su suvirinimo darbais, kai skardos storis iki 5 mm</t>
  </si>
  <si>
    <t>Oro, dūmų kanalų vienos linzės kompensatorių montavimas su suvirinimo darbais, kai skardos storis iki 3 mm.  Medžiaga S235 arba lygiavertė.</t>
  </si>
  <si>
    <t>Oro, dūmų kanalų vienos linzės kompensatorių montavimas su suvirinimo darbais, kai skardos storis iki 3 mm.  Medžiaga AISI316L arba lygiavertė.</t>
  </si>
  <si>
    <t xml:space="preserve">Metalo konstrukcijų ir detalių montavimas su suvirinimo darbais, kai detalių svoris iki 20 kg. Medžiaga S235, S355 </t>
  </si>
  <si>
    <t xml:space="preserve">Metalo konstrukcijų ir detalių montavimas su suvirinimo darbais, kai detalių svoris tarp 20 - 50 kg. Medžiaga S235, S355 </t>
  </si>
  <si>
    <t xml:space="preserve">Metalo konstrukcijų ir detalių montavimas su suvirinimo darbais, kai detalių svoris tarp 50 - 100 kg. Medžiaga S235, S355 </t>
  </si>
  <si>
    <t xml:space="preserve">Metalo konstrukcijų ir detalių montavimas su suvirinimo darbais, kai detalių svoris tarp 100 - 200 kg. Medžiaga S235, S355 </t>
  </si>
  <si>
    <t xml:space="preserve">Metalo konstrukcijų ir detalių montavimas su suvirinimo darbais, kai detalių svoris virš 500 kg. Medžiaga S235, S355 </t>
  </si>
  <si>
    <t>Avariniai darbai***</t>
  </si>
  <si>
    <t>*Pateiktas Nurodytų darbų preliminarus kiekis Preliminarios sutarties galiojimo laikotarpiu. Užsakovas neįsipareigoja nupirkti viso Nurodytų Darbų kiekio ar bet kokios jų dalies. Nurodytų darbų kiekis gali būti keičiamas, neviršijant bendros Sutarties vertės.</t>
  </si>
  <si>
    <t xml:space="preserve">***Į darbo valandą turi būti įtrauktos visos rangovo išlaidos (komandiruotpinigiai,  transporto išlaidos, apgyvendinimas, atvykimas į užsakovo teritoriją, darbams reikalingi įrankiai), išskyrus darbui atlikimui reikalingas medžiagas. </t>
  </si>
  <si>
    <t xml:space="preserve">Metalo konstrukcijų ir detalių montavimas su suvirinimo darbais, kai detalių svoris tarp 200 - 500 kg. Medžiaga S235, S355 </t>
  </si>
  <si>
    <t xml:space="preserve">**Rangovas turės teisę užsakyti Kitus Darbus, nenurodytus šioje lentelėje, tačiau patenkančis į lentelėje nurodytų darbų grupes, Užsakyme patikslindamas Kitų paslaugų technines charakteristikas. </t>
  </si>
  <si>
    <t>Vamzdynai iš plieno AISI304 arba lygiaverčiai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</si>
</sst>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 _L_t_-;\-* #,##0.00\ _L_t_-;_-* &quot;-&quot;??\ _L_t_-;_-@_-"/>
  </numFmts>
  <fonts count="12">
    <font>
      <sz val="11"/>
      <color theme="1"/>
      <name val="Calibri"/>
      <family val="2"/>
      <charset val="186"/>
      <scheme val="minor"/>
    </font>
    <font>
      <sz val="11"/>
      <color theme="1"/>
      <name val="Calibri"/>
      <family val="2"/>
      <charset val="186"/>
      <scheme val="minor"/>
    </font>
    <font>
      <b/>
      <sz val="10"/>
      <name val="Arial"/>
      <family val="2"/>
      <charset val="186"/>
    </font>
    <font>
      <sz val="10"/>
      <name val="Arial"/>
      <family val="2"/>
      <charset val="186"/>
    </font>
    <font>
      <sz val="10"/>
      <name val="MS Sans Serif"/>
      <family val="2"/>
      <charset val="186"/>
    </font>
    <font>
      <vertAlign val="superscript"/>
      <sz val="10"/>
      <name val="Arial"/>
      <family val="2"/>
      <charset val="186"/>
    </font>
    <font>
      <sz val="10"/>
      <color theme="1"/>
      <name val="Arial"/>
      <family val="2"/>
      <charset val="186"/>
    </font>
    <font>
      <b/>
      <sz val="10"/>
      <color theme="1"/>
      <name val="Arial"/>
      <family val="2"/>
      <charset val="186"/>
    </font>
    <font>
      <sz val="10"/>
      <name val="TimesLT"/>
      <charset val="186"/>
    </font>
    <font>
      <b/>
      <sz val="11"/>
      <color theme="1"/>
      <name val="Calibri"/>
      <family val="2"/>
      <charset val="186"/>
      <scheme val="minor"/>
    </font>
    <font>
      <sz val="9"/>
      <name val="Arial"/>
      <family val="2"/>
      <charset val="186"/>
    </font>
    <font>
      <b/>
      <sz val="9"/>
      <name val="Arial"/>
      <family val="2"/>
      <charset val="186"/>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s>
  <cellStyleXfs count="5">
    <xf numFmtId="0" fontId="0" fillId="0" borderId="0"/>
    <xf numFmtId="164" fontId="1" fillId="0" borderId="0" applyFont="0" applyFill="0" applyBorder="0" applyAlignment="0" applyProtection="0"/>
    <xf numFmtId="165" fontId="1" fillId="0" borderId="0" applyFont="0" applyFill="0" applyBorder="0" applyAlignment="0" applyProtection="0"/>
    <xf numFmtId="0" fontId="4" fillId="0" borderId="0"/>
    <xf numFmtId="0" fontId="8" fillId="0" borderId="0"/>
  </cellStyleXfs>
  <cellXfs count="61">
    <xf numFmtId="0" fontId="0" fillId="0" borderId="0" xfId="0"/>
    <xf numFmtId="0" fontId="2" fillId="2" borderId="2" xfId="1" applyNumberFormat="1" applyFont="1" applyFill="1" applyBorder="1" applyAlignment="1">
      <alignment horizontal="center" vertical="center" wrapText="1"/>
    </xf>
    <xf numFmtId="0" fontId="3" fillId="2" borderId="2" xfId="1" applyNumberFormat="1" applyFont="1" applyFill="1" applyBorder="1" applyAlignment="1">
      <alignment horizontal="center" vertical="center" wrapText="1"/>
    </xf>
    <xf numFmtId="0" fontId="2" fillId="2" borderId="5" xfId="1" applyNumberFormat="1" applyFont="1" applyFill="1" applyBorder="1" applyAlignment="1">
      <alignment horizontal="center" vertical="center" wrapText="1"/>
    </xf>
    <xf numFmtId="0" fontId="6" fillId="0" borderId="0" xfId="0" applyFont="1"/>
    <xf numFmtId="0" fontId="6" fillId="0" borderId="0" xfId="0" applyFont="1" applyAlignment="1">
      <alignment horizontal="center" vertical="center"/>
    </xf>
    <xf numFmtId="0" fontId="2" fillId="2" borderId="7" xfId="1" applyNumberFormat="1" applyFont="1" applyFill="1" applyBorder="1" applyAlignment="1">
      <alignment horizontal="center" vertical="center" wrapText="1"/>
    </xf>
    <xf numFmtId="0" fontId="3" fillId="0" borderId="12" xfId="0" applyFont="1" applyBorder="1" applyAlignment="1">
      <alignment horizontal="center" vertical="center" wrapText="1"/>
    </xf>
    <xf numFmtId="0" fontId="2" fillId="4" borderId="15" xfId="0" applyFont="1" applyFill="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horizontal="center" vertical="center" wrapText="1"/>
    </xf>
    <xf numFmtId="0" fontId="2" fillId="4" borderId="2" xfId="0" applyFont="1" applyFill="1" applyBorder="1" applyAlignment="1">
      <alignment horizontal="center" vertical="center" wrapText="1"/>
    </xf>
    <xf numFmtId="0" fontId="3" fillId="4" borderId="2" xfId="0" applyFont="1" applyFill="1" applyBorder="1" applyAlignment="1">
      <alignment vertical="center" wrapText="1"/>
    </xf>
    <xf numFmtId="0" fontId="3" fillId="4" borderId="1" xfId="0" applyFont="1" applyFill="1" applyBorder="1" applyAlignment="1">
      <alignment vertical="center" wrapText="1"/>
    </xf>
    <xf numFmtId="0" fontId="3" fillId="5" borderId="2" xfId="0" applyFont="1" applyFill="1" applyBorder="1" applyAlignment="1">
      <alignment vertical="center" wrapText="1"/>
    </xf>
    <xf numFmtId="0" fontId="3" fillId="5" borderId="19" xfId="0" applyFont="1" applyFill="1" applyBorder="1" applyAlignment="1">
      <alignment vertical="center" wrapText="1"/>
    </xf>
    <xf numFmtId="0" fontId="3" fillId="0" borderId="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vertical="center" wrapText="1"/>
    </xf>
    <xf numFmtId="0" fontId="3" fillId="0" borderId="18"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0" fillId="0" borderId="2" xfId="4" applyFont="1" applyBorder="1" applyAlignment="1">
      <alignment horizontal="center" vertical="center"/>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0" fillId="0" borderId="7" xfId="0" applyBorder="1" applyAlignment="1">
      <alignment horizontal="center" vertical="center"/>
    </xf>
    <xf numFmtId="0" fontId="2" fillId="4" borderId="7" xfId="0" applyFont="1" applyFill="1" applyBorder="1" applyAlignment="1">
      <alignment horizontal="center" vertical="center" wrapText="1"/>
    </xf>
    <xf numFmtId="0" fontId="3" fillId="4" borderId="8" xfId="0" applyFont="1" applyFill="1" applyBorder="1" applyAlignment="1">
      <alignment vertical="center" wrapText="1"/>
    </xf>
    <xf numFmtId="0" fontId="0" fillId="0" borderId="2" xfId="0" applyBorder="1"/>
    <xf numFmtId="0" fontId="6" fillId="0" borderId="2" xfId="0" applyFont="1" applyBorder="1" applyAlignment="1">
      <alignment horizontal="center" vertical="center"/>
    </xf>
    <xf numFmtId="2" fontId="3" fillId="0" borderId="2" xfId="0" applyNumberFormat="1" applyFont="1" applyBorder="1" applyAlignment="1">
      <alignment horizontal="center" vertical="center" wrapText="1"/>
    </xf>
    <xf numFmtId="2" fontId="3" fillId="0" borderId="16" xfId="0" applyNumberFormat="1" applyFont="1" applyBorder="1" applyAlignment="1">
      <alignment horizontal="center" vertical="center" wrapText="1"/>
    </xf>
    <xf numFmtId="2" fontId="0" fillId="0" borderId="0" xfId="0" applyNumberFormat="1"/>
    <xf numFmtId="2" fontId="9" fillId="0" borderId="0" xfId="0" applyNumberFormat="1" applyFont="1"/>
    <xf numFmtId="2" fontId="2" fillId="0" borderId="2"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right" vertical="center"/>
    </xf>
    <xf numFmtId="0" fontId="3" fillId="0" borderId="0" xfId="0" applyFont="1" applyAlignment="1">
      <alignment horizontal="left" vertical="center" wrapText="1"/>
    </xf>
    <xf numFmtId="0" fontId="7" fillId="0" borderId="0" xfId="0" applyFont="1" applyAlignment="1">
      <alignment horizontal="center" wrapText="1"/>
    </xf>
    <xf numFmtId="0" fontId="6" fillId="0" borderId="0" xfId="0" applyFont="1" applyAlignment="1">
      <alignment horizont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9" fillId="0" borderId="2" xfId="0" applyFont="1" applyBorder="1" applyAlignment="1">
      <alignment vertical="center"/>
    </xf>
    <xf numFmtId="0" fontId="2" fillId="3" borderId="2" xfId="0" applyFont="1" applyFill="1" applyBorder="1" applyAlignment="1">
      <alignment horizontal="center" vertical="center" wrapText="1"/>
    </xf>
    <xf numFmtId="0" fontId="0" fillId="0" borderId="2" xfId="0" applyBorder="1" applyAlignment="1">
      <alignment horizontal="center" vertical="center" wrapText="1"/>
    </xf>
    <xf numFmtId="0" fontId="2" fillId="3" borderId="13" xfId="0" applyFont="1" applyFill="1" applyBorder="1" applyAlignment="1">
      <alignment horizontal="right" vertical="center" wrapText="1"/>
    </xf>
    <xf numFmtId="0" fontId="2" fillId="3" borderId="14" xfId="0" applyFont="1" applyFill="1" applyBorder="1" applyAlignment="1">
      <alignment horizontal="right" vertical="center" wrapText="1"/>
    </xf>
    <xf numFmtId="0" fontId="2" fillId="2"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cellXfs>
  <cellStyles count="5">
    <cellStyle name="Comma" xfId="1" builtinId="3"/>
    <cellStyle name="Comma 3" xfId="2" xr:uid="{00000000-0005-0000-0000-000000000000}"/>
    <cellStyle name="Normal" xfId="0" builtinId="0"/>
    <cellStyle name="Normal 3" xfId="3" xr:uid="{00000000-0005-0000-0000-000003000000}"/>
    <cellStyle name="Normal_2004 VE suvir armat rem 200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2872514</xdr:colOff>
      <xdr:row>147</xdr:row>
      <xdr:rowOff>0</xdr:rowOff>
    </xdr:from>
    <xdr:ext cx="914400"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796439" y="355568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0</xdr:col>
      <xdr:colOff>2872514</xdr:colOff>
      <xdr:row>147</xdr:row>
      <xdr:rowOff>0</xdr:rowOff>
    </xdr:from>
    <xdr:ext cx="914400" cy="264560"/>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796439" y="355568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0</xdr:col>
      <xdr:colOff>2872514</xdr:colOff>
      <xdr:row>218</xdr:row>
      <xdr:rowOff>0</xdr:rowOff>
    </xdr:from>
    <xdr:ext cx="914400" cy="264560"/>
    <xdr:sp macro="" textlink="">
      <xdr:nvSpPr>
        <xdr:cNvPr id="4" name="TextBox 3">
          <a:extLst>
            <a:ext uri="{FF2B5EF4-FFF2-40B4-BE49-F238E27FC236}">
              <a16:creationId xmlns:a16="http://schemas.microsoft.com/office/drawing/2014/main" id="{20139458-2E5A-4F4D-A046-0BC78FAFD30A}"/>
            </a:ext>
          </a:extLst>
        </xdr:cNvPr>
        <xdr:cNvSpPr txBox="1"/>
      </xdr:nvSpPr>
      <xdr:spPr>
        <a:xfrm>
          <a:off x="460784" y="7415022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oneCellAnchor>
    <xdr:from>
      <xdr:col>0</xdr:col>
      <xdr:colOff>2872514</xdr:colOff>
      <xdr:row>218</xdr:row>
      <xdr:rowOff>0</xdr:rowOff>
    </xdr:from>
    <xdr:ext cx="914400" cy="264560"/>
    <xdr:sp macro="" textlink="">
      <xdr:nvSpPr>
        <xdr:cNvPr id="5" name="TextBox 4">
          <a:extLst>
            <a:ext uri="{FF2B5EF4-FFF2-40B4-BE49-F238E27FC236}">
              <a16:creationId xmlns:a16="http://schemas.microsoft.com/office/drawing/2014/main" id="{AA3B83B2-EBE4-42F9-876D-BEEDAAF44FE7}"/>
            </a:ext>
          </a:extLst>
        </xdr:cNvPr>
        <xdr:cNvSpPr txBox="1"/>
      </xdr:nvSpPr>
      <xdr:spPr>
        <a:xfrm>
          <a:off x="460784" y="7415022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t-LT"/>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7"/>
  <sheetViews>
    <sheetView tabSelected="1" topLeftCell="A149" zoomScaleNormal="100" workbookViewId="0">
      <selection activeCell="H238" sqref="H238"/>
    </sheetView>
  </sheetViews>
  <sheetFormatPr defaultRowHeight="14.4"/>
  <cols>
    <col min="1" max="1" width="7" style="4" bestFit="1" customWidth="1"/>
    <col min="2" max="2" width="66.44140625" style="4" customWidth="1"/>
    <col min="3" max="3" width="9.88671875" style="5" bestFit="1" customWidth="1"/>
    <col min="4" max="4" width="12.33203125" style="5" bestFit="1" customWidth="1"/>
    <col min="5" max="5" width="12.33203125" style="35" customWidth="1"/>
    <col min="6" max="6" width="10.109375" style="34" bestFit="1" customWidth="1"/>
    <col min="8" max="8" width="9.5546875" bestFit="1" customWidth="1"/>
  </cols>
  <sheetData>
    <row r="1" spans="1:9">
      <c r="A1" s="42" t="s">
        <v>27</v>
      </c>
      <c r="B1" s="42"/>
      <c r="C1" s="42"/>
      <c r="D1" s="42"/>
      <c r="E1"/>
      <c r="F1"/>
    </row>
    <row r="2" spans="1:9">
      <c r="E2"/>
      <c r="F2"/>
    </row>
    <row r="3" spans="1:9">
      <c r="B3" s="44" t="s">
        <v>217</v>
      </c>
      <c r="C3" s="45"/>
      <c r="D3" s="45"/>
      <c r="E3"/>
      <c r="F3"/>
    </row>
    <row r="4" spans="1:9" ht="15" thickBot="1">
      <c r="E4"/>
      <c r="F4"/>
    </row>
    <row r="5" spans="1:9" ht="15" customHeight="1">
      <c r="A5" s="46" t="s">
        <v>0</v>
      </c>
      <c r="B5" s="48" t="s">
        <v>218</v>
      </c>
      <c r="C5" s="48" t="s">
        <v>1</v>
      </c>
      <c r="D5" s="50" t="s">
        <v>26</v>
      </c>
      <c r="E5" s="49" t="s">
        <v>28</v>
      </c>
      <c r="F5" s="49" t="s">
        <v>29</v>
      </c>
    </row>
    <row r="6" spans="1:9" ht="51" customHeight="1">
      <c r="A6" s="47"/>
      <c r="B6" s="49"/>
      <c r="C6" s="49"/>
      <c r="D6" s="51"/>
      <c r="E6" s="55"/>
      <c r="F6" s="55" t="s">
        <v>29</v>
      </c>
    </row>
    <row r="7" spans="1:9">
      <c r="A7" s="3">
        <v>1</v>
      </c>
      <c r="B7" s="2">
        <v>2</v>
      </c>
      <c r="C7" s="1">
        <v>4</v>
      </c>
      <c r="D7" s="6">
        <v>5</v>
      </c>
      <c r="E7" s="1">
        <v>6</v>
      </c>
      <c r="F7" s="1">
        <v>7</v>
      </c>
    </row>
    <row r="8" spans="1:9" ht="27" customHeight="1">
      <c r="A8" s="58" t="s">
        <v>2</v>
      </c>
      <c r="B8" s="59"/>
      <c r="C8" s="59"/>
      <c r="D8" s="59"/>
      <c r="E8" s="59"/>
      <c r="F8" s="60"/>
    </row>
    <row r="9" spans="1:9" ht="27" customHeight="1">
      <c r="A9" s="8"/>
      <c r="B9" s="8" t="s">
        <v>31</v>
      </c>
      <c r="C9" s="8"/>
      <c r="D9" s="8"/>
      <c r="E9" s="12"/>
      <c r="F9" s="12"/>
    </row>
    <row r="10" spans="1:9" ht="26.4">
      <c r="A10" s="7">
        <v>1</v>
      </c>
      <c r="B10" s="9" t="s">
        <v>32</v>
      </c>
      <c r="C10" s="11" t="s">
        <v>8</v>
      </c>
      <c r="D10" s="31">
        <v>100</v>
      </c>
      <c r="E10" s="36"/>
      <c r="F10" s="36">
        <f>SUM(D10*E10)</f>
        <v>0</v>
      </c>
      <c r="I10" s="38"/>
    </row>
    <row r="11" spans="1:9" ht="26.4">
      <c r="A11" s="7">
        <v>2</v>
      </c>
      <c r="B11" s="9" t="s">
        <v>33</v>
      </c>
      <c r="C11" s="11" t="s">
        <v>8</v>
      </c>
      <c r="D11" s="31">
        <v>100</v>
      </c>
      <c r="E11" s="36"/>
      <c r="F11" s="36">
        <f t="shared" ref="F11:F74" si="0">SUM(D11*E11)</f>
        <v>0</v>
      </c>
      <c r="I11" s="38"/>
    </row>
    <row r="12" spans="1:9" ht="26.4">
      <c r="A12" s="7">
        <v>3</v>
      </c>
      <c r="B12" s="10" t="s">
        <v>34</v>
      </c>
      <c r="C12" s="11" t="s">
        <v>8</v>
      </c>
      <c r="D12" s="31">
        <v>60</v>
      </c>
      <c r="E12" s="36"/>
      <c r="F12" s="36">
        <f t="shared" si="0"/>
        <v>0</v>
      </c>
      <c r="I12" s="38"/>
    </row>
    <row r="13" spans="1:9" ht="26.4">
      <c r="A13" s="7">
        <v>4</v>
      </c>
      <c r="B13" s="10" t="s">
        <v>35</v>
      </c>
      <c r="C13" s="11" t="s">
        <v>8</v>
      </c>
      <c r="D13" s="31">
        <v>60</v>
      </c>
      <c r="E13" s="36"/>
      <c r="F13" s="36">
        <f t="shared" si="0"/>
        <v>0</v>
      </c>
      <c r="I13" s="38"/>
    </row>
    <row r="14" spans="1:9" ht="26.4">
      <c r="A14" s="7">
        <v>5</v>
      </c>
      <c r="B14" s="10" t="s">
        <v>36</v>
      </c>
      <c r="C14" s="11" t="s">
        <v>8</v>
      </c>
      <c r="D14" s="31">
        <v>24</v>
      </c>
      <c r="E14" s="36"/>
      <c r="F14" s="36">
        <f t="shared" si="0"/>
        <v>0</v>
      </c>
      <c r="I14" s="38"/>
    </row>
    <row r="15" spans="1:9" ht="26.4">
      <c r="A15" s="7">
        <v>6</v>
      </c>
      <c r="B15" s="10" t="s">
        <v>37</v>
      </c>
      <c r="C15" s="11" t="s">
        <v>8</v>
      </c>
      <c r="D15" s="31">
        <v>24</v>
      </c>
      <c r="E15" s="36"/>
      <c r="F15" s="36">
        <f t="shared" si="0"/>
        <v>0</v>
      </c>
      <c r="I15" s="38"/>
    </row>
    <row r="16" spans="1:9" ht="26.4">
      <c r="A16" s="7">
        <v>7</v>
      </c>
      <c r="B16" s="10" t="s">
        <v>38</v>
      </c>
      <c r="C16" s="11" t="s">
        <v>8</v>
      </c>
      <c r="D16" s="31">
        <v>18</v>
      </c>
      <c r="E16" s="36"/>
      <c r="F16" s="36">
        <f t="shared" si="0"/>
        <v>0</v>
      </c>
      <c r="I16" s="38"/>
    </row>
    <row r="17" spans="1:9" ht="26.4">
      <c r="A17" s="7">
        <v>8</v>
      </c>
      <c r="B17" s="10" t="s">
        <v>39</v>
      </c>
      <c r="C17" s="11" t="s">
        <v>8</v>
      </c>
      <c r="D17" s="31">
        <v>18</v>
      </c>
      <c r="E17" s="36"/>
      <c r="F17" s="36">
        <f t="shared" si="0"/>
        <v>0</v>
      </c>
      <c r="I17" s="38"/>
    </row>
    <row r="18" spans="1:9" ht="26.4">
      <c r="A18" s="7">
        <v>9</v>
      </c>
      <c r="B18" s="10" t="s">
        <v>40</v>
      </c>
      <c r="C18" s="11" t="s">
        <v>8</v>
      </c>
      <c r="D18" s="31">
        <v>50</v>
      </c>
      <c r="E18" s="36"/>
      <c r="F18" s="36">
        <f t="shared" si="0"/>
        <v>0</v>
      </c>
      <c r="I18" s="38"/>
    </row>
    <row r="19" spans="1:9" ht="26.4">
      <c r="A19" s="7">
        <v>10</v>
      </c>
      <c r="B19" s="10" t="s">
        <v>41</v>
      </c>
      <c r="C19" s="11" t="s">
        <v>8</v>
      </c>
      <c r="D19" s="31">
        <v>50</v>
      </c>
      <c r="E19" s="36"/>
      <c r="F19" s="36">
        <f t="shared" si="0"/>
        <v>0</v>
      </c>
      <c r="I19" s="38"/>
    </row>
    <row r="20" spans="1:9" ht="26.4">
      <c r="A20" s="7">
        <v>11</v>
      </c>
      <c r="B20" s="10" t="s">
        <v>42</v>
      </c>
      <c r="C20" s="11" t="s">
        <v>8</v>
      </c>
      <c r="D20" s="31">
        <v>50</v>
      </c>
      <c r="E20" s="36"/>
      <c r="F20" s="36">
        <f t="shared" si="0"/>
        <v>0</v>
      </c>
      <c r="I20" s="38"/>
    </row>
    <row r="21" spans="1:9" ht="26.4">
      <c r="A21" s="7">
        <v>12</v>
      </c>
      <c r="B21" s="10" t="s">
        <v>43</v>
      </c>
      <c r="C21" s="11" t="s">
        <v>8</v>
      </c>
      <c r="D21" s="31">
        <v>25</v>
      </c>
      <c r="E21" s="36"/>
      <c r="F21" s="36">
        <f t="shared" si="0"/>
        <v>0</v>
      </c>
      <c r="I21" s="38"/>
    </row>
    <row r="22" spans="1:9" ht="26.4">
      <c r="A22" s="7">
        <v>13</v>
      </c>
      <c r="B22" s="10" t="s">
        <v>44</v>
      </c>
      <c r="C22" s="11" t="s">
        <v>8</v>
      </c>
      <c r="D22" s="31">
        <v>25</v>
      </c>
      <c r="E22" s="36"/>
      <c r="F22" s="36">
        <f t="shared" si="0"/>
        <v>0</v>
      </c>
      <c r="I22" s="38"/>
    </row>
    <row r="23" spans="1:9" ht="26.4">
      <c r="A23" s="7">
        <v>14</v>
      </c>
      <c r="B23" s="9" t="s">
        <v>45</v>
      </c>
      <c r="C23" s="11" t="s">
        <v>4</v>
      </c>
      <c r="D23" s="17">
        <v>18</v>
      </c>
      <c r="E23" s="36"/>
      <c r="F23" s="36">
        <f t="shared" si="0"/>
        <v>0</v>
      </c>
      <c r="I23" s="38"/>
    </row>
    <row r="24" spans="1:9" ht="26.4">
      <c r="A24" s="7">
        <v>15</v>
      </c>
      <c r="B24" s="9" t="s">
        <v>46</v>
      </c>
      <c r="C24" s="11" t="s">
        <v>4</v>
      </c>
      <c r="D24" s="17">
        <v>15</v>
      </c>
      <c r="E24" s="36"/>
      <c r="F24" s="36">
        <f t="shared" si="0"/>
        <v>0</v>
      </c>
      <c r="I24" s="38"/>
    </row>
    <row r="25" spans="1:9" ht="26.4">
      <c r="A25" s="7">
        <v>16</v>
      </c>
      <c r="B25" s="10" t="s">
        <v>47</v>
      </c>
      <c r="C25" s="11" t="s">
        <v>4</v>
      </c>
      <c r="D25" s="17">
        <v>6</v>
      </c>
      <c r="E25" s="36"/>
      <c r="F25" s="36">
        <f t="shared" si="0"/>
        <v>0</v>
      </c>
      <c r="I25" s="38"/>
    </row>
    <row r="26" spans="1:9" ht="26.4">
      <c r="A26" s="7">
        <v>17</v>
      </c>
      <c r="B26" s="10" t="s">
        <v>48</v>
      </c>
      <c r="C26" s="11" t="s">
        <v>4</v>
      </c>
      <c r="D26" s="17">
        <v>6</v>
      </c>
      <c r="E26" s="36"/>
      <c r="F26" s="36">
        <f t="shared" si="0"/>
        <v>0</v>
      </c>
      <c r="I26" s="38"/>
    </row>
    <row r="27" spans="1:9" ht="26.4">
      <c r="A27" s="7">
        <v>18</v>
      </c>
      <c r="B27" s="10" t="s">
        <v>49</v>
      </c>
      <c r="C27" s="11" t="s">
        <v>4</v>
      </c>
      <c r="D27" s="17">
        <v>3</v>
      </c>
      <c r="E27" s="36"/>
      <c r="F27" s="36">
        <f t="shared" si="0"/>
        <v>0</v>
      </c>
      <c r="I27" s="38"/>
    </row>
    <row r="28" spans="1:9" ht="26.4">
      <c r="A28" s="7">
        <v>19</v>
      </c>
      <c r="B28" s="10" t="s">
        <v>50</v>
      </c>
      <c r="C28" s="11" t="s">
        <v>4</v>
      </c>
      <c r="D28" s="17">
        <v>3</v>
      </c>
      <c r="E28" s="36"/>
      <c r="F28" s="36">
        <f t="shared" si="0"/>
        <v>0</v>
      </c>
      <c r="I28" s="38"/>
    </row>
    <row r="29" spans="1:9" ht="26.4">
      <c r="A29" s="7">
        <v>20</v>
      </c>
      <c r="B29" s="10" t="s">
        <v>51</v>
      </c>
      <c r="C29" s="11" t="s">
        <v>4</v>
      </c>
      <c r="D29" s="17">
        <v>2</v>
      </c>
      <c r="E29" s="36"/>
      <c r="F29" s="36">
        <f t="shared" si="0"/>
        <v>0</v>
      </c>
      <c r="I29" s="38"/>
    </row>
    <row r="30" spans="1:9" ht="26.4">
      <c r="A30" s="7">
        <v>21</v>
      </c>
      <c r="B30" s="10" t="s">
        <v>52</v>
      </c>
      <c r="C30" s="11" t="s">
        <v>4</v>
      </c>
      <c r="D30" s="17">
        <v>2</v>
      </c>
      <c r="E30" s="36"/>
      <c r="F30" s="36">
        <f t="shared" si="0"/>
        <v>0</v>
      </c>
      <c r="I30" s="38"/>
    </row>
    <row r="31" spans="1:9" ht="26.4">
      <c r="A31" s="7">
        <v>22</v>
      </c>
      <c r="B31" s="10" t="s">
        <v>53</v>
      </c>
      <c r="C31" s="11" t="s">
        <v>4</v>
      </c>
      <c r="D31" s="17">
        <v>1</v>
      </c>
      <c r="E31" s="36"/>
      <c r="F31" s="36">
        <f t="shared" si="0"/>
        <v>0</v>
      </c>
      <c r="I31" s="38"/>
    </row>
    <row r="32" spans="1:9" ht="26.4">
      <c r="A32" s="7">
        <v>23</v>
      </c>
      <c r="B32" s="10" t="s">
        <v>54</v>
      </c>
      <c r="C32" s="11" t="s">
        <v>4</v>
      </c>
      <c r="D32" s="17">
        <v>1</v>
      </c>
      <c r="E32" s="36"/>
      <c r="F32" s="36">
        <f t="shared" si="0"/>
        <v>0</v>
      </c>
      <c r="I32" s="38"/>
    </row>
    <row r="33" spans="1:9" ht="26.4">
      <c r="A33" s="7">
        <v>24</v>
      </c>
      <c r="B33" s="10" t="s">
        <v>55</v>
      </c>
      <c r="C33" s="11" t="s">
        <v>4</v>
      </c>
      <c r="D33" s="17">
        <v>1</v>
      </c>
      <c r="E33" s="36"/>
      <c r="F33" s="36">
        <f t="shared" si="0"/>
        <v>0</v>
      </c>
      <c r="I33" s="38"/>
    </row>
    <row r="34" spans="1:9" ht="26.4">
      <c r="A34" s="7">
        <v>25</v>
      </c>
      <c r="B34" s="10" t="s">
        <v>56</v>
      </c>
      <c r="C34" s="11" t="s">
        <v>4</v>
      </c>
      <c r="D34" s="17">
        <v>1</v>
      </c>
      <c r="E34" s="36"/>
      <c r="F34" s="36">
        <f t="shared" si="0"/>
        <v>0</v>
      </c>
      <c r="I34" s="38"/>
    </row>
    <row r="35" spans="1:9" ht="26.4">
      <c r="A35" s="7">
        <v>26</v>
      </c>
      <c r="B35" s="10" t="s">
        <v>57</v>
      </c>
      <c r="C35" s="11" t="s">
        <v>4</v>
      </c>
      <c r="D35" s="17">
        <v>1</v>
      </c>
      <c r="E35" s="36"/>
      <c r="F35" s="36">
        <f t="shared" si="0"/>
        <v>0</v>
      </c>
      <c r="I35" s="38"/>
    </row>
    <row r="36" spans="1:9" ht="26.4">
      <c r="A36" s="7">
        <v>27</v>
      </c>
      <c r="B36" s="9" t="s">
        <v>58</v>
      </c>
      <c r="C36" s="11" t="s">
        <v>4</v>
      </c>
      <c r="D36" s="17">
        <v>10</v>
      </c>
      <c r="E36" s="36"/>
      <c r="F36" s="36">
        <f t="shared" si="0"/>
        <v>0</v>
      </c>
      <c r="I36" s="38"/>
    </row>
    <row r="37" spans="1:9" ht="26.4">
      <c r="A37" s="7">
        <v>28</v>
      </c>
      <c r="B37" s="9" t="s">
        <v>59</v>
      </c>
      <c r="C37" s="11" t="s">
        <v>4</v>
      </c>
      <c r="D37" s="17">
        <v>7</v>
      </c>
      <c r="E37" s="36"/>
      <c r="F37" s="36">
        <f t="shared" si="0"/>
        <v>0</v>
      </c>
      <c r="I37" s="38"/>
    </row>
    <row r="38" spans="1:9" ht="26.4">
      <c r="A38" s="7">
        <v>29</v>
      </c>
      <c r="B38" s="10" t="s">
        <v>60</v>
      </c>
      <c r="C38" s="11" t="s">
        <v>4</v>
      </c>
      <c r="D38" s="17">
        <v>3</v>
      </c>
      <c r="E38" s="36"/>
      <c r="F38" s="36">
        <f t="shared" si="0"/>
        <v>0</v>
      </c>
      <c r="I38" s="38"/>
    </row>
    <row r="39" spans="1:9" ht="26.4">
      <c r="A39" s="7">
        <v>30</v>
      </c>
      <c r="B39" s="10" t="s">
        <v>61</v>
      </c>
      <c r="C39" s="11" t="s">
        <v>4</v>
      </c>
      <c r="D39" s="17">
        <v>3</v>
      </c>
      <c r="E39" s="36"/>
      <c r="F39" s="36">
        <f t="shared" si="0"/>
        <v>0</v>
      </c>
      <c r="I39" s="38"/>
    </row>
    <row r="40" spans="1:9" ht="26.4">
      <c r="A40" s="7">
        <v>31</v>
      </c>
      <c r="B40" s="10" t="s">
        <v>62</v>
      </c>
      <c r="C40" s="11" t="s">
        <v>4</v>
      </c>
      <c r="D40" s="17">
        <v>2</v>
      </c>
      <c r="E40" s="36"/>
      <c r="F40" s="36">
        <f t="shared" si="0"/>
        <v>0</v>
      </c>
      <c r="I40" s="38"/>
    </row>
    <row r="41" spans="1:9" ht="26.4">
      <c r="A41" s="7">
        <v>32</v>
      </c>
      <c r="B41" s="10" t="s">
        <v>63</v>
      </c>
      <c r="C41" s="11" t="s">
        <v>4</v>
      </c>
      <c r="D41" s="17">
        <v>2</v>
      </c>
      <c r="E41" s="36"/>
      <c r="F41" s="36">
        <f t="shared" si="0"/>
        <v>0</v>
      </c>
      <c r="I41" s="38"/>
    </row>
    <row r="42" spans="1:9" ht="26.4">
      <c r="A42" s="7">
        <v>33</v>
      </c>
      <c r="B42" s="10" t="s">
        <v>64</v>
      </c>
      <c r="C42" s="11" t="s">
        <v>4</v>
      </c>
      <c r="D42" s="17">
        <v>1</v>
      </c>
      <c r="E42" s="36"/>
      <c r="F42" s="36">
        <f t="shared" si="0"/>
        <v>0</v>
      </c>
      <c r="I42" s="38"/>
    </row>
    <row r="43" spans="1:9" ht="26.4">
      <c r="A43" s="7">
        <v>34</v>
      </c>
      <c r="B43" s="10" t="s">
        <v>65</v>
      </c>
      <c r="C43" s="11" t="s">
        <v>4</v>
      </c>
      <c r="D43" s="17">
        <v>1</v>
      </c>
      <c r="E43" s="36"/>
      <c r="F43" s="36">
        <f t="shared" si="0"/>
        <v>0</v>
      </c>
      <c r="I43" s="38"/>
    </row>
    <row r="44" spans="1:9" ht="26.4">
      <c r="A44" s="7">
        <v>35</v>
      </c>
      <c r="B44" s="10" t="s">
        <v>66</v>
      </c>
      <c r="C44" s="11" t="s">
        <v>4</v>
      </c>
      <c r="D44" s="17">
        <v>1</v>
      </c>
      <c r="E44" s="36"/>
      <c r="F44" s="36">
        <f t="shared" si="0"/>
        <v>0</v>
      </c>
      <c r="I44" s="38"/>
    </row>
    <row r="45" spans="1:9" ht="26.4">
      <c r="A45" s="7">
        <v>36</v>
      </c>
      <c r="B45" s="10" t="s">
        <v>67</v>
      </c>
      <c r="C45" s="11" t="s">
        <v>4</v>
      </c>
      <c r="D45" s="17">
        <v>1</v>
      </c>
      <c r="E45" s="36"/>
      <c r="F45" s="36">
        <f t="shared" si="0"/>
        <v>0</v>
      </c>
      <c r="I45" s="38"/>
    </row>
    <row r="46" spans="1:9" ht="26.4">
      <c r="A46" s="7">
        <v>37</v>
      </c>
      <c r="B46" s="10" t="s">
        <v>68</v>
      </c>
      <c r="C46" s="11" t="s">
        <v>4</v>
      </c>
      <c r="D46" s="17">
        <v>1</v>
      </c>
      <c r="E46" s="36"/>
      <c r="F46" s="36">
        <f t="shared" si="0"/>
        <v>0</v>
      </c>
      <c r="I46" s="38"/>
    </row>
    <row r="47" spans="1:9" ht="26.4">
      <c r="A47" s="7">
        <v>38</v>
      </c>
      <c r="B47" s="10" t="s">
        <v>69</v>
      </c>
      <c r="C47" s="11" t="s">
        <v>4</v>
      </c>
      <c r="D47" s="17">
        <v>1</v>
      </c>
      <c r="E47" s="36"/>
      <c r="F47" s="36">
        <f t="shared" si="0"/>
        <v>0</v>
      </c>
      <c r="I47" s="38"/>
    </row>
    <row r="48" spans="1:9" ht="26.4">
      <c r="A48" s="7">
        <v>39</v>
      </c>
      <c r="B48" s="10" t="s">
        <v>70</v>
      </c>
      <c r="C48" s="11" t="s">
        <v>4</v>
      </c>
      <c r="D48" s="17">
        <v>1</v>
      </c>
      <c r="E48" s="36"/>
      <c r="F48" s="36">
        <f t="shared" si="0"/>
        <v>0</v>
      </c>
      <c r="I48" s="38"/>
    </row>
    <row r="49" spans="1:9" ht="26.4">
      <c r="A49" s="7">
        <v>40</v>
      </c>
      <c r="B49" s="9" t="s">
        <v>71</v>
      </c>
      <c r="C49" s="11" t="s">
        <v>4</v>
      </c>
      <c r="D49" s="17">
        <v>10</v>
      </c>
      <c r="E49" s="36"/>
      <c r="F49" s="36">
        <f t="shared" si="0"/>
        <v>0</v>
      </c>
      <c r="I49" s="38"/>
    </row>
    <row r="50" spans="1:9" ht="26.4">
      <c r="A50" s="7">
        <v>41</v>
      </c>
      <c r="B50" s="9" t="s">
        <v>72</v>
      </c>
      <c r="C50" s="11" t="s">
        <v>4</v>
      </c>
      <c r="D50" s="17">
        <v>7</v>
      </c>
      <c r="E50" s="36"/>
      <c r="F50" s="36">
        <f t="shared" si="0"/>
        <v>0</v>
      </c>
      <c r="I50" s="38"/>
    </row>
    <row r="51" spans="1:9" ht="26.4">
      <c r="A51" s="7">
        <v>42</v>
      </c>
      <c r="B51" s="10" t="s">
        <v>73</v>
      </c>
      <c r="C51" s="11" t="s">
        <v>4</v>
      </c>
      <c r="D51" s="17">
        <v>3</v>
      </c>
      <c r="E51" s="36"/>
      <c r="F51" s="36">
        <f t="shared" si="0"/>
        <v>0</v>
      </c>
      <c r="I51" s="38"/>
    </row>
    <row r="52" spans="1:9" ht="26.4">
      <c r="A52" s="7">
        <v>43</v>
      </c>
      <c r="B52" s="10" t="s">
        <v>74</v>
      </c>
      <c r="C52" s="11" t="s">
        <v>4</v>
      </c>
      <c r="D52" s="17">
        <v>3</v>
      </c>
      <c r="E52" s="36"/>
      <c r="F52" s="36">
        <f t="shared" si="0"/>
        <v>0</v>
      </c>
      <c r="I52" s="38"/>
    </row>
    <row r="53" spans="1:9" ht="26.4">
      <c r="A53" s="7">
        <v>44</v>
      </c>
      <c r="B53" s="10" t="s">
        <v>75</v>
      </c>
      <c r="C53" s="11" t="s">
        <v>4</v>
      </c>
      <c r="D53" s="17">
        <v>2</v>
      </c>
      <c r="E53" s="36"/>
      <c r="F53" s="36">
        <f t="shared" si="0"/>
        <v>0</v>
      </c>
      <c r="I53" s="38"/>
    </row>
    <row r="54" spans="1:9" ht="26.4">
      <c r="A54" s="7">
        <v>45</v>
      </c>
      <c r="B54" s="10" t="s">
        <v>76</v>
      </c>
      <c r="C54" s="11" t="s">
        <v>4</v>
      </c>
      <c r="D54" s="17">
        <v>2</v>
      </c>
      <c r="E54" s="36"/>
      <c r="F54" s="36">
        <f t="shared" si="0"/>
        <v>0</v>
      </c>
      <c r="I54" s="38"/>
    </row>
    <row r="55" spans="1:9" ht="26.4">
      <c r="A55" s="7">
        <v>46</v>
      </c>
      <c r="B55" s="10" t="s">
        <v>77</v>
      </c>
      <c r="C55" s="11" t="s">
        <v>4</v>
      </c>
      <c r="D55" s="17">
        <v>1</v>
      </c>
      <c r="E55" s="36"/>
      <c r="F55" s="36">
        <f t="shared" si="0"/>
        <v>0</v>
      </c>
      <c r="I55" s="38"/>
    </row>
    <row r="56" spans="1:9" ht="26.4">
      <c r="A56" s="7">
        <v>47</v>
      </c>
      <c r="B56" s="10" t="s">
        <v>78</v>
      </c>
      <c r="C56" s="11" t="s">
        <v>4</v>
      </c>
      <c r="D56" s="17">
        <v>1</v>
      </c>
      <c r="E56" s="36"/>
      <c r="F56" s="36">
        <f t="shared" si="0"/>
        <v>0</v>
      </c>
      <c r="I56" s="38"/>
    </row>
    <row r="57" spans="1:9" ht="26.4">
      <c r="A57" s="7">
        <v>48</v>
      </c>
      <c r="B57" s="10" t="s">
        <v>79</v>
      </c>
      <c r="C57" s="11" t="s">
        <v>4</v>
      </c>
      <c r="D57" s="17">
        <v>1</v>
      </c>
      <c r="E57" s="36"/>
      <c r="F57" s="36">
        <f t="shared" si="0"/>
        <v>0</v>
      </c>
      <c r="I57" s="38"/>
    </row>
    <row r="58" spans="1:9" ht="26.4">
      <c r="A58" s="7">
        <v>49</v>
      </c>
      <c r="B58" s="10" t="s">
        <v>80</v>
      </c>
      <c r="C58" s="11" t="s">
        <v>4</v>
      </c>
      <c r="D58" s="17">
        <v>1</v>
      </c>
      <c r="E58" s="36"/>
      <c r="F58" s="36">
        <f t="shared" si="0"/>
        <v>0</v>
      </c>
      <c r="I58" s="38"/>
    </row>
    <row r="59" spans="1:9" ht="26.4">
      <c r="A59" s="7">
        <v>50</v>
      </c>
      <c r="B59" s="10" t="s">
        <v>81</v>
      </c>
      <c r="C59" s="11" t="s">
        <v>4</v>
      </c>
      <c r="D59" s="17">
        <v>1</v>
      </c>
      <c r="E59" s="36"/>
      <c r="F59" s="36">
        <f t="shared" si="0"/>
        <v>0</v>
      </c>
      <c r="I59" s="38"/>
    </row>
    <row r="60" spans="1:9" ht="26.4">
      <c r="A60" s="7">
        <v>51</v>
      </c>
      <c r="B60" s="10" t="s">
        <v>82</v>
      </c>
      <c r="C60" s="11" t="s">
        <v>4</v>
      </c>
      <c r="D60" s="17">
        <v>1</v>
      </c>
      <c r="E60" s="36"/>
      <c r="F60" s="36">
        <f t="shared" si="0"/>
        <v>0</v>
      </c>
      <c r="I60" s="38"/>
    </row>
    <row r="61" spans="1:9" ht="26.4">
      <c r="A61" s="7">
        <v>52</v>
      </c>
      <c r="B61" s="10" t="s">
        <v>83</v>
      </c>
      <c r="C61" s="11" t="s">
        <v>4</v>
      </c>
      <c r="D61" s="17">
        <v>1</v>
      </c>
      <c r="E61" s="36"/>
      <c r="F61" s="36">
        <f t="shared" si="0"/>
        <v>0</v>
      </c>
      <c r="I61" s="38"/>
    </row>
    <row r="62" spans="1:9" ht="26.4">
      <c r="A62" s="7">
        <v>53</v>
      </c>
      <c r="B62" s="9" t="s">
        <v>84</v>
      </c>
      <c r="C62" s="11" t="s">
        <v>4</v>
      </c>
      <c r="D62" s="17">
        <v>1</v>
      </c>
      <c r="E62" s="36"/>
      <c r="F62" s="36">
        <f t="shared" si="0"/>
        <v>0</v>
      </c>
      <c r="I62" s="38"/>
    </row>
    <row r="63" spans="1:9" ht="26.4">
      <c r="A63" s="7">
        <v>54</v>
      </c>
      <c r="B63" s="9" t="s">
        <v>85</v>
      </c>
      <c r="C63" s="11" t="s">
        <v>4</v>
      </c>
      <c r="D63" s="17">
        <v>1</v>
      </c>
      <c r="E63" s="36"/>
      <c r="F63" s="36">
        <f t="shared" si="0"/>
        <v>0</v>
      </c>
      <c r="I63" s="38"/>
    </row>
    <row r="64" spans="1:9" ht="26.4">
      <c r="A64" s="7">
        <v>55</v>
      </c>
      <c r="B64" s="10" t="s">
        <v>86</v>
      </c>
      <c r="C64" s="11" t="s">
        <v>4</v>
      </c>
      <c r="D64" s="17">
        <v>1</v>
      </c>
      <c r="E64" s="36"/>
      <c r="F64" s="36">
        <f t="shared" si="0"/>
        <v>0</v>
      </c>
      <c r="I64" s="38"/>
    </row>
    <row r="65" spans="1:9" ht="26.4">
      <c r="A65" s="7">
        <v>56</v>
      </c>
      <c r="B65" s="10" t="s">
        <v>87</v>
      </c>
      <c r="C65" s="11" t="s">
        <v>4</v>
      </c>
      <c r="D65" s="17">
        <v>1</v>
      </c>
      <c r="E65" s="36"/>
      <c r="F65" s="36">
        <f t="shared" si="0"/>
        <v>0</v>
      </c>
      <c r="I65" s="38"/>
    </row>
    <row r="66" spans="1:9" ht="26.4">
      <c r="A66" s="7">
        <v>57</v>
      </c>
      <c r="B66" s="10" t="s">
        <v>88</v>
      </c>
      <c r="C66" s="11" t="s">
        <v>4</v>
      </c>
      <c r="D66" s="17">
        <v>1</v>
      </c>
      <c r="E66" s="36"/>
      <c r="F66" s="36">
        <f t="shared" si="0"/>
        <v>0</v>
      </c>
      <c r="I66" s="38"/>
    </row>
    <row r="67" spans="1:9" ht="26.4">
      <c r="A67" s="7">
        <v>58</v>
      </c>
      <c r="B67" s="10" t="s">
        <v>89</v>
      </c>
      <c r="C67" s="11" t="s">
        <v>4</v>
      </c>
      <c r="D67" s="17">
        <v>1</v>
      </c>
      <c r="E67" s="36"/>
      <c r="F67" s="36">
        <f t="shared" si="0"/>
        <v>0</v>
      </c>
      <c r="I67" s="38"/>
    </row>
    <row r="68" spans="1:9" ht="26.4">
      <c r="A68" s="7">
        <v>59</v>
      </c>
      <c r="B68" s="10" t="s">
        <v>90</v>
      </c>
      <c r="C68" s="11" t="s">
        <v>4</v>
      </c>
      <c r="D68" s="17">
        <v>1</v>
      </c>
      <c r="E68" s="36"/>
      <c r="F68" s="36">
        <f t="shared" si="0"/>
        <v>0</v>
      </c>
      <c r="I68" s="38"/>
    </row>
    <row r="69" spans="1:9" ht="26.4">
      <c r="A69" s="7">
        <v>60</v>
      </c>
      <c r="B69" s="9" t="s">
        <v>91</v>
      </c>
      <c r="C69" s="11" t="s">
        <v>8</v>
      </c>
      <c r="D69" s="17">
        <v>90</v>
      </c>
      <c r="E69" s="36"/>
      <c r="F69" s="36">
        <f t="shared" si="0"/>
        <v>0</v>
      </c>
      <c r="I69" s="38"/>
    </row>
    <row r="70" spans="1:9" ht="26.4">
      <c r="A70" s="7">
        <v>61</v>
      </c>
      <c r="B70" s="9" t="s">
        <v>92</v>
      </c>
      <c r="C70" s="11" t="s">
        <v>8</v>
      </c>
      <c r="D70" s="17">
        <v>60</v>
      </c>
      <c r="E70" s="36"/>
      <c r="F70" s="36">
        <f t="shared" si="0"/>
        <v>0</v>
      </c>
      <c r="I70" s="38"/>
    </row>
    <row r="71" spans="1:9" ht="26.4">
      <c r="A71" s="7">
        <v>62</v>
      </c>
      <c r="B71" s="10" t="s">
        <v>93</v>
      </c>
      <c r="C71" s="11" t="s">
        <v>8</v>
      </c>
      <c r="D71" s="17">
        <v>30</v>
      </c>
      <c r="E71" s="36"/>
      <c r="F71" s="36">
        <f t="shared" si="0"/>
        <v>0</v>
      </c>
      <c r="I71" s="38"/>
    </row>
    <row r="72" spans="1:9" ht="26.4">
      <c r="A72" s="7">
        <v>63</v>
      </c>
      <c r="B72" s="10" t="s">
        <v>94</v>
      </c>
      <c r="C72" s="11" t="s">
        <v>8</v>
      </c>
      <c r="D72" s="17">
        <v>30</v>
      </c>
      <c r="E72" s="36"/>
      <c r="F72" s="36">
        <f t="shared" si="0"/>
        <v>0</v>
      </c>
      <c r="I72" s="38"/>
    </row>
    <row r="73" spans="1:9" ht="26.4">
      <c r="A73" s="7">
        <v>64</v>
      </c>
      <c r="B73" s="10" t="s">
        <v>95</v>
      </c>
      <c r="C73" s="11" t="s">
        <v>8</v>
      </c>
      <c r="D73" s="17">
        <v>12</v>
      </c>
      <c r="E73" s="36"/>
      <c r="F73" s="36">
        <f t="shared" si="0"/>
        <v>0</v>
      </c>
      <c r="I73" s="38"/>
    </row>
    <row r="74" spans="1:9" ht="26.4">
      <c r="A74" s="7">
        <v>65</v>
      </c>
      <c r="B74" s="10" t="s">
        <v>96</v>
      </c>
      <c r="C74" s="11" t="s">
        <v>8</v>
      </c>
      <c r="D74" s="17">
        <v>12</v>
      </c>
      <c r="E74" s="36"/>
      <c r="F74" s="36">
        <f t="shared" si="0"/>
        <v>0</v>
      </c>
      <c r="I74" s="38"/>
    </row>
    <row r="75" spans="1:9" ht="26.4">
      <c r="A75" s="7">
        <v>66</v>
      </c>
      <c r="B75" s="10" t="s">
        <v>97</v>
      </c>
      <c r="C75" s="11" t="s">
        <v>8</v>
      </c>
      <c r="D75" s="17">
        <v>9</v>
      </c>
      <c r="E75" s="36"/>
      <c r="F75" s="36">
        <f t="shared" ref="F75:F119" si="1">SUM(D75*E75)</f>
        <v>0</v>
      </c>
      <c r="I75" s="38"/>
    </row>
    <row r="76" spans="1:9" ht="26.4">
      <c r="A76" s="7">
        <v>67</v>
      </c>
      <c r="B76" s="10" t="s">
        <v>98</v>
      </c>
      <c r="C76" s="11" t="s">
        <v>8</v>
      </c>
      <c r="D76" s="17">
        <v>9</v>
      </c>
      <c r="E76" s="36"/>
      <c r="F76" s="36">
        <f t="shared" si="1"/>
        <v>0</v>
      </c>
      <c r="I76" s="38"/>
    </row>
    <row r="77" spans="1:9" ht="26.4">
      <c r="A77" s="7">
        <v>68</v>
      </c>
      <c r="B77" s="10" t="s">
        <v>99</v>
      </c>
      <c r="C77" s="11" t="s">
        <v>8</v>
      </c>
      <c r="D77" s="17">
        <v>6</v>
      </c>
      <c r="E77" s="36"/>
      <c r="F77" s="36">
        <f t="shared" si="1"/>
        <v>0</v>
      </c>
      <c r="I77" s="38"/>
    </row>
    <row r="78" spans="1:9" ht="26.4">
      <c r="A78" s="7">
        <v>69</v>
      </c>
      <c r="B78" s="10" t="s">
        <v>100</v>
      </c>
      <c r="C78" s="11" t="s">
        <v>8</v>
      </c>
      <c r="D78" s="17">
        <v>6</v>
      </c>
      <c r="E78" s="36"/>
      <c r="F78" s="36">
        <f t="shared" si="1"/>
        <v>0</v>
      </c>
      <c r="I78" s="38"/>
    </row>
    <row r="79" spans="1:9" ht="26.4">
      <c r="A79" s="7">
        <v>70</v>
      </c>
      <c r="B79" s="10" t="s">
        <v>101</v>
      </c>
      <c r="C79" s="11" t="s">
        <v>8</v>
      </c>
      <c r="D79" s="17">
        <v>6</v>
      </c>
      <c r="E79" s="36"/>
      <c r="F79" s="36">
        <f t="shared" si="1"/>
        <v>0</v>
      </c>
      <c r="I79" s="38"/>
    </row>
    <row r="80" spans="1:9" ht="26.4">
      <c r="A80" s="7">
        <v>71</v>
      </c>
      <c r="B80" s="9" t="s">
        <v>102</v>
      </c>
      <c r="C80" s="11" t="s">
        <v>4</v>
      </c>
      <c r="D80" s="17">
        <v>9</v>
      </c>
      <c r="E80" s="36"/>
      <c r="F80" s="36">
        <f t="shared" si="1"/>
        <v>0</v>
      </c>
      <c r="I80" s="38"/>
    </row>
    <row r="81" spans="1:9" ht="26.4">
      <c r="A81" s="7">
        <v>72</v>
      </c>
      <c r="B81" s="9" t="s">
        <v>103</v>
      </c>
      <c r="C81" s="11" t="s">
        <v>4</v>
      </c>
      <c r="D81" s="17">
        <v>6</v>
      </c>
      <c r="E81" s="36"/>
      <c r="F81" s="36">
        <f t="shared" si="1"/>
        <v>0</v>
      </c>
      <c r="I81" s="38"/>
    </row>
    <row r="82" spans="1:9" ht="26.4">
      <c r="A82" s="7">
        <v>73</v>
      </c>
      <c r="B82" s="10" t="s">
        <v>104</v>
      </c>
      <c r="C82" s="11" t="s">
        <v>4</v>
      </c>
      <c r="D82" s="17">
        <v>3</v>
      </c>
      <c r="E82" s="36"/>
      <c r="F82" s="36">
        <f t="shared" si="1"/>
        <v>0</v>
      </c>
      <c r="I82" s="38"/>
    </row>
    <row r="83" spans="1:9" ht="26.4">
      <c r="A83" s="7">
        <v>74</v>
      </c>
      <c r="B83" s="10" t="s">
        <v>105</v>
      </c>
      <c r="C83" s="11" t="s">
        <v>4</v>
      </c>
      <c r="D83" s="17">
        <v>3</v>
      </c>
      <c r="E83" s="36"/>
      <c r="F83" s="36">
        <f t="shared" si="1"/>
        <v>0</v>
      </c>
      <c r="I83" s="38"/>
    </row>
    <row r="84" spans="1:9" ht="26.4">
      <c r="A84" s="7">
        <v>75</v>
      </c>
      <c r="B84" s="10" t="s">
        <v>106</v>
      </c>
      <c r="C84" s="11" t="s">
        <v>4</v>
      </c>
      <c r="D84" s="17">
        <v>2</v>
      </c>
      <c r="E84" s="36"/>
      <c r="F84" s="36">
        <f t="shared" si="1"/>
        <v>0</v>
      </c>
      <c r="I84" s="38"/>
    </row>
    <row r="85" spans="1:9" ht="26.4">
      <c r="A85" s="7">
        <v>76</v>
      </c>
      <c r="B85" s="10" t="s">
        <v>107</v>
      </c>
      <c r="C85" s="11" t="s">
        <v>4</v>
      </c>
      <c r="D85" s="17">
        <v>2</v>
      </c>
      <c r="E85" s="36"/>
      <c r="F85" s="36">
        <f t="shared" si="1"/>
        <v>0</v>
      </c>
      <c r="I85" s="38"/>
    </row>
    <row r="86" spans="1:9" ht="26.4">
      <c r="A86" s="7">
        <v>77</v>
      </c>
      <c r="B86" s="10" t="s">
        <v>108</v>
      </c>
      <c r="C86" s="11" t="s">
        <v>4</v>
      </c>
      <c r="D86" s="17">
        <v>1</v>
      </c>
      <c r="E86" s="36"/>
      <c r="F86" s="36">
        <f t="shared" si="1"/>
        <v>0</v>
      </c>
      <c r="I86" s="38"/>
    </row>
    <row r="87" spans="1:9" ht="26.4">
      <c r="A87" s="7">
        <v>78</v>
      </c>
      <c r="B87" s="10" t="s">
        <v>109</v>
      </c>
      <c r="C87" s="11" t="s">
        <v>4</v>
      </c>
      <c r="D87" s="17">
        <v>1</v>
      </c>
      <c r="E87" s="36"/>
      <c r="F87" s="36">
        <f t="shared" si="1"/>
        <v>0</v>
      </c>
      <c r="I87" s="38"/>
    </row>
    <row r="88" spans="1:9" ht="26.4">
      <c r="A88" s="7">
        <v>79</v>
      </c>
      <c r="B88" s="10" t="s">
        <v>110</v>
      </c>
      <c r="C88" s="11" t="s">
        <v>4</v>
      </c>
      <c r="D88" s="17">
        <v>1</v>
      </c>
      <c r="E88" s="36"/>
      <c r="F88" s="36">
        <f t="shared" si="1"/>
        <v>0</v>
      </c>
      <c r="I88" s="38"/>
    </row>
    <row r="89" spans="1:9" ht="26.4">
      <c r="A89" s="7">
        <v>80</v>
      </c>
      <c r="B89" s="10" t="s">
        <v>111</v>
      </c>
      <c r="C89" s="11" t="s">
        <v>4</v>
      </c>
      <c r="D89" s="17">
        <v>1</v>
      </c>
      <c r="E89" s="36"/>
      <c r="F89" s="36">
        <f t="shared" si="1"/>
        <v>0</v>
      </c>
      <c r="I89" s="38"/>
    </row>
    <row r="90" spans="1:9" ht="26.4">
      <c r="A90" s="7">
        <v>81</v>
      </c>
      <c r="B90" s="10" t="s">
        <v>112</v>
      </c>
      <c r="C90" s="11" t="s">
        <v>4</v>
      </c>
      <c r="D90" s="17">
        <v>1</v>
      </c>
      <c r="E90" s="36"/>
      <c r="F90" s="36">
        <f t="shared" si="1"/>
        <v>0</v>
      </c>
      <c r="I90" s="38"/>
    </row>
    <row r="91" spans="1:9" ht="26.4">
      <c r="A91" s="7">
        <v>82</v>
      </c>
      <c r="B91" s="9" t="s">
        <v>113</v>
      </c>
      <c r="C91" s="11" t="s">
        <v>4</v>
      </c>
      <c r="D91" s="17">
        <v>5</v>
      </c>
      <c r="E91" s="36"/>
      <c r="F91" s="36">
        <f t="shared" si="1"/>
        <v>0</v>
      </c>
      <c r="I91" s="38"/>
    </row>
    <row r="92" spans="1:9" ht="26.4">
      <c r="A92" s="7">
        <v>83</v>
      </c>
      <c r="B92" s="9" t="s">
        <v>114</v>
      </c>
      <c r="C92" s="11" t="s">
        <v>4</v>
      </c>
      <c r="D92" s="17">
        <v>3</v>
      </c>
      <c r="E92" s="36"/>
      <c r="F92" s="36">
        <f t="shared" si="1"/>
        <v>0</v>
      </c>
      <c r="I92" s="38"/>
    </row>
    <row r="93" spans="1:9" ht="26.4">
      <c r="A93" s="7">
        <v>84</v>
      </c>
      <c r="B93" s="10" t="s">
        <v>115</v>
      </c>
      <c r="C93" s="11" t="s">
        <v>4</v>
      </c>
      <c r="D93" s="17">
        <v>2</v>
      </c>
      <c r="E93" s="36"/>
      <c r="F93" s="36">
        <f t="shared" si="1"/>
        <v>0</v>
      </c>
      <c r="I93" s="38"/>
    </row>
    <row r="94" spans="1:9" ht="26.4">
      <c r="A94" s="7">
        <v>85</v>
      </c>
      <c r="B94" s="10" t="s">
        <v>116</v>
      </c>
      <c r="C94" s="11" t="s">
        <v>4</v>
      </c>
      <c r="D94" s="17">
        <v>2</v>
      </c>
      <c r="E94" s="36"/>
      <c r="F94" s="36">
        <f t="shared" si="1"/>
        <v>0</v>
      </c>
      <c r="I94" s="38"/>
    </row>
    <row r="95" spans="1:9" ht="26.4">
      <c r="A95" s="7">
        <v>86</v>
      </c>
      <c r="B95" s="10" t="s">
        <v>117</v>
      </c>
      <c r="C95" s="11" t="s">
        <v>4</v>
      </c>
      <c r="D95" s="17">
        <v>2</v>
      </c>
      <c r="E95" s="36"/>
      <c r="F95" s="36">
        <f t="shared" si="1"/>
        <v>0</v>
      </c>
      <c r="I95" s="38"/>
    </row>
    <row r="96" spans="1:9" ht="26.4">
      <c r="A96" s="7">
        <v>87</v>
      </c>
      <c r="B96" s="10" t="s">
        <v>118</v>
      </c>
      <c r="C96" s="11" t="s">
        <v>4</v>
      </c>
      <c r="D96" s="17">
        <v>2</v>
      </c>
      <c r="E96" s="36"/>
      <c r="F96" s="36">
        <f t="shared" si="1"/>
        <v>0</v>
      </c>
      <c r="I96" s="38"/>
    </row>
    <row r="97" spans="1:9" ht="26.4">
      <c r="A97" s="7">
        <v>88</v>
      </c>
      <c r="B97" s="10" t="s">
        <v>119</v>
      </c>
      <c r="C97" s="11" t="s">
        <v>4</v>
      </c>
      <c r="D97" s="17">
        <v>1</v>
      </c>
      <c r="E97" s="36"/>
      <c r="F97" s="36">
        <f t="shared" si="1"/>
        <v>0</v>
      </c>
      <c r="I97" s="38"/>
    </row>
    <row r="98" spans="1:9" ht="26.4">
      <c r="A98" s="7">
        <v>89</v>
      </c>
      <c r="B98" s="10" t="s">
        <v>120</v>
      </c>
      <c r="C98" s="11" t="s">
        <v>4</v>
      </c>
      <c r="D98" s="17">
        <v>1</v>
      </c>
      <c r="E98" s="36"/>
      <c r="F98" s="36">
        <f t="shared" si="1"/>
        <v>0</v>
      </c>
      <c r="I98" s="38"/>
    </row>
    <row r="99" spans="1:9" ht="26.4">
      <c r="A99" s="7">
        <v>90</v>
      </c>
      <c r="B99" s="10" t="s">
        <v>121</v>
      </c>
      <c r="C99" s="11" t="s">
        <v>4</v>
      </c>
      <c r="D99" s="17">
        <v>1</v>
      </c>
      <c r="E99" s="36"/>
      <c r="F99" s="36">
        <f t="shared" si="1"/>
        <v>0</v>
      </c>
      <c r="I99" s="38"/>
    </row>
    <row r="100" spans="1:9" ht="26.4">
      <c r="A100" s="7">
        <v>91</v>
      </c>
      <c r="B100" s="10" t="s">
        <v>122</v>
      </c>
      <c r="C100" s="11" t="s">
        <v>4</v>
      </c>
      <c r="D100" s="17">
        <v>1</v>
      </c>
      <c r="E100" s="36"/>
      <c r="F100" s="36">
        <f t="shared" si="1"/>
        <v>0</v>
      </c>
      <c r="I100" s="38"/>
    </row>
    <row r="101" spans="1:9" ht="26.4">
      <c r="A101" s="7">
        <v>92</v>
      </c>
      <c r="B101" s="10" t="s">
        <v>123</v>
      </c>
      <c r="C101" s="11" t="s">
        <v>4</v>
      </c>
      <c r="D101" s="17">
        <v>1</v>
      </c>
      <c r="E101" s="36"/>
      <c r="F101" s="36">
        <f t="shared" si="1"/>
        <v>0</v>
      </c>
      <c r="I101" s="38"/>
    </row>
    <row r="102" spans="1:9" ht="26.4">
      <c r="A102" s="7">
        <v>93</v>
      </c>
      <c r="B102" s="9" t="s">
        <v>124</v>
      </c>
      <c r="C102" s="11" t="s">
        <v>4</v>
      </c>
      <c r="D102" s="17">
        <v>5</v>
      </c>
      <c r="E102" s="36"/>
      <c r="F102" s="36">
        <f t="shared" si="1"/>
        <v>0</v>
      </c>
      <c r="I102" s="38"/>
    </row>
    <row r="103" spans="1:9" ht="26.4">
      <c r="A103" s="7">
        <v>94</v>
      </c>
      <c r="B103" s="9" t="s">
        <v>125</v>
      </c>
      <c r="C103" s="11" t="s">
        <v>4</v>
      </c>
      <c r="D103" s="17">
        <v>3</v>
      </c>
      <c r="E103" s="36"/>
      <c r="F103" s="36">
        <f t="shared" si="1"/>
        <v>0</v>
      </c>
      <c r="I103" s="38"/>
    </row>
    <row r="104" spans="1:9" ht="26.4">
      <c r="A104" s="7">
        <v>95</v>
      </c>
      <c r="B104" s="10" t="s">
        <v>126</v>
      </c>
      <c r="C104" s="11" t="s">
        <v>4</v>
      </c>
      <c r="D104" s="17">
        <v>2</v>
      </c>
      <c r="E104" s="36"/>
      <c r="F104" s="36">
        <f t="shared" si="1"/>
        <v>0</v>
      </c>
      <c r="I104" s="38"/>
    </row>
    <row r="105" spans="1:9" ht="26.4">
      <c r="A105" s="7">
        <v>96</v>
      </c>
      <c r="B105" s="10" t="s">
        <v>127</v>
      </c>
      <c r="C105" s="11" t="s">
        <v>4</v>
      </c>
      <c r="D105" s="17">
        <v>2</v>
      </c>
      <c r="E105" s="36"/>
      <c r="F105" s="36">
        <f t="shared" si="1"/>
        <v>0</v>
      </c>
      <c r="I105" s="38"/>
    </row>
    <row r="106" spans="1:9" ht="26.4">
      <c r="A106" s="7">
        <v>97</v>
      </c>
      <c r="B106" s="10" t="s">
        <v>128</v>
      </c>
      <c r="C106" s="11" t="s">
        <v>4</v>
      </c>
      <c r="D106" s="17">
        <v>2</v>
      </c>
      <c r="E106" s="36"/>
      <c r="F106" s="36">
        <f t="shared" si="1"/>
        <v>0</v>
      </c>
      <c r="I106" s="38"/>
    </row>
    <row r="107" spans="1:9" ht="26.4">
      <c r="A107" s="7">
        <v>98</v>
      </c>
      <c r="B107" s="10" t="s">
        <v>129</v>
      </c>
      <c r="C107" s="11" t="s">
        <v>4</v>
      </c>
      <c r="D107" s="17">
        <v>2</v>
      </c>
      <c r="E107" s="36"/>
      <c r="F107" s="36">
        <f t="shared" si="1"/>
        <v>0</v>
      </c>
      <c r="I107" s="38"/>
    </row>
    <row r="108" spans="1:9" ht="26.4">
      <c r="A108" s="7">
        <v>99</v>
      </c>
      <c r="B108" s="10" t="s">
        <v>130</v>
      </c>
      <c r="C108" s="11" t="s">
        <v>4</v>
      </c>
      <c r="D108" s="17">
        <v>1</v>
      </c>
      <c r="E108" s="36"/>
      <c r="F108" s="36">
        <f t="shared" si="1"/>
        <v>0</v>
      </c>
      <c r="I108" s="38"/>
    </row>
    <row r="109" spans="1:9" ht="26.4">
      <c r="A109" s="7">
        <v>100</v>
      </c>
      <c r="B109" s="10" t="s">
        <v>131</v>
      </c>
      <c r="C109" s="11" t="s">
        <v>4</v>
      </c>
      <c r="D109" s="17">
        <v>1</v>
      </c>
      <c r="E109" s="36"/>
      <c r="F109" s="36">
        <f t="shared" si="1"/>
        <v>0</v>
      </c>
      <c r="I109" s="38"/>
    </row>
    <row r="110" spans="1:9" ht="26.4">
      <c r="A110" s="7">
        <v>101</v>
      </c>
      <c r="B110" s="10" t="s">
        <v>132</v>
      </c>
      <c r="C110" s="11" t="s">
        <v>4</v>
      </c>
      <c r="D110" s="17">
        <v>1</v>
      </c>
      <c r="E110" s="36"/>
      <c r="F110" s="36">
        <f t="shared" si="1"/>
        <v>0</v>
      </c>
      <c r="I110" s="38"/>
    </row>
    <row r="111" spans="1:9" ht="26.4">
      <c r="A111" s="7">
        <v>102</v>
      </c>
      <c r="B111" s="10" t="s">
        <v>133</v>
      </c>
      <c r="C111" s="11" t="s">
        <v>4</v>
      </c>
      <c r="D111" s="17">
        <v>1</v>
      </c>
      <c r="E111" s="36"/>
      <c r="F111" s="36">
        <f t="shared" si="1"/>
        <v>0</v>
      </c>
      <c r="I111" s="38"/>
    </row>
    <row r="112" spans="1:9" ht="26.4">
      <c r="A112" s="7">
        <v>103</v>
      </c>
      <c r="B112" s="10" t="s">
        <v>134</v>
      </c>
      <c r="C112" s="11" t="s">
        <v>4</v>
      </c>
      <c r="D112" s="17">
        <v>1</v>
      </c>
      <c r="E112" s="36"/>
      <c r="F112" s="36">
        <f t="shared" si="1"/>
        <v>0</v>
      </c>
      <c r="I112" s="38"/>
    </row>
    <row r="113" spans="1:9" ht="26.4">
      <c r="A113" s="7">
        <v>104</v>
      </c>
      <c r="B113" s="9" t="s">
        <v>135</v>
      </c>
      <c r="C113" s="11" t="s">
        <v>4</v>
      </c>
      <c r="D113" s="17">
        <v>1</v>
      </c>
      <c r="E113" s="36"/>
      <c r="F113" s="36">
        <f t="shared" si="1"/>
        <v>0</v>
      </c>
      <c r="I113" s="38"/>
    </row>
    <row r="114" spans="1:9" ht="26.4">
      <c r="A114" s="7">
        <v>105</v>
      </c>
      <c r="B114" s="9" t="s">
        <v>136</v>
      </c>
      <c r="C114" s="11" t="s">
        <v>4</v>
      </c>
      <c r="D114" s="17">
        <v>1</v>
      </c>
      <c r="E114" s="36"/>
      <c r="F114" s="36">
        <f t="shared" si="1"/>
        <v>0</v>
      </c>
      <c r="I114" s="38"/>
    </row>
    <row r="115" spans="1:9" ht="26.4">
      <c r="A115" s="7">
        <v>106</v>
      </c>
      <c r="B115" s="10" t="s">
        <v>137</v>
      </c>
      <c r="C115" s="11" t="s">
        <v>4</v>
      </c>
      <c r="D115" s="17">
        <v>1</v>
      </c>
      <c r="E115" s="36"/>
      <c r="F115" s="36">
        <f t="shared" si="1"/>
        <v>0</v>
      </c>
      <c r="I115" s="38"/>
    </row>
    <row r="116" spans="1:9" ht="26.4">
      <c r="A116" s="7">
        <v>107</v>
      </c>
      <c r="B116" s="10" t="s">
        <v>138</v>
      </c>
      <c r="C116" s="11" t="s">
        <v>4</v>
      </c>
      <c r="D116" s="17">
        <v>1</v>
      </c>
      <c r="E116" s="36"/>
      <c r="F116" s="36">
        <f t="shared" si="1"/>
        <v>0</v>
      </c>
      <c r="I116" s="38"/>
    </row>
    <row r="117" spans="1:9" ht="26.4">
      <c r="A117" s="7">
        <v>108</v>
      </c>
      <c r="B117" s="10" t="s">
        <v>139</v>
      </c>
      <c r="C117" s="11" t="s">
        <v>4</v>
      </c>
      <c r="D117" s="17">
        <v>1</v>
      </c>
      <c r="E117" s="36"/>
      <c r="F117" s="36">
        <f t="shared" si="1"/>
        <v>0</v>
      </c>
      <c r="I117" s="38"/>
    </row>
    <row r="118" spans="1:9" ht="26.4">
      <c r="A118" s="7">
        <v>109</v>
      </c>
      <c r="B118" s="10" t="s">
        <v>140</v>
      </c>
      <c r="C118" s="11" t="s">
        <v>4</v>
      </c>
      <c r="D118" s="17">
        <v>1</v>
      </c>
      <c r="E118" s="36"/>
      <c r="F118" s="36">
        <f t="shared" si="1"/>
        <v>0</v>
      </c>
      <c r="I118" s="38"/>
    </row>
    <row r="119" spans="1:9" ht="26.4">
      <c r="A119" s="7">
        <v>110</v>
      </c>
      <c r="B119" s="10" t="s">
        <v>141</v>
      </c>
      <c r="C119" s="11" t="s">
        <v>4</v>
      </c>
      <c r="D119" s="17">
        <v>1</v>
      </c>
      <c r="E119" s="36"/>
      <c r="F119" s="36">
        <f t="shared" si="1"/>
        <v>0</v>
      </c>
      <c r="I119" s="38"/>
    </row>
    <row r="120" spans="1:9" ht="45" customHeight="1">
      <c r="A120" s="12"/>
      <c r="B120" s="12" t="s">
        <v>142</v>
      </c>
      <c r="C120" s="12"/>
      <c r="D120" s="32"/>
      <c r="E120" s="12"/>
      <c r="F120" s="12"/>
      <c r="I120" s="38"/>
    </row>
    <row r="121" spans="1:9" ht="26.4">
      <c r="A121" s="7">
        <v>111</v>
      </c>
      <c r="B121" s="9" t="s">
        <v>143</v>
      </c>
      <c r="C121" s="11" t="s">
        <v>8</v>
      </c>
      <c r="D121" s="17">
        <v>90</v>
      </c>
      <c r="E121" s="36"/>
      <c r="F121" s="36">
        <f>SUM(D121*E121)</f>
        <v>0</v>
      </c>
      <c r="I121" s="38"/>
    </row>
    <row r="122" spans="1:9" ht="26.4">
      <c r="A122" s="7">
        <v>112</v>
      </c>
      <c r="B122" s="9" t="s">
        <v>144</v>
      </c>
      <c r="C122" s="11" t="s">
        <v>8</v>
      </c>
      <c r="D122" s="17">
        <v>60</v>
      </c>
      <c r="E122" s="36"/>
      <c r="F122" s="36">
        <f t="shared" ref="F122:F186" si="2">SUM(D122*E122)</f>
        <v>0</v>
      </c>
      <c r="I122" s="38"/>
    </row>
    <row r="123" spans="1:9" ht="26.4">
      <c r="A123" s="7">
        <v>113</v>
      </c>
      <c r="B123" s="10" t="s">
        <v>145</v>
      </c>
      <c r="C123" s="11" t="s">
        <v>8</v>
      </c>
      <c r="D123" s="17">
        <v>30</v>
      </c>
      <c r="E123" s="36"/>
      <c r="F123" s="36">
        <f t="shared" si="2"/>
        <v>0</v>
      </c>
      <c r="I123" s="38"/>
    </row>
    <row r="124" spans="1:9" ht="26.4">
      <c r="A124" s="7">
        <v>114</v>
      </c>
      <c r="B124" s="10" t="s">
        <v>146</v>
      </c>
      <c r="C124" s="11" t="s">
        <v>8</v>
      </c>
      <c r="D124" s="17">
        <v>30</v>
      </c>
      <c r="E124" s="36"/>
      <c r="F124" s="36">
        <f t="shared" si="2"/>
        <v>0</v>
      </c>
      <c r="I124" s="38"/>
    </row>
    <row r="125" spans="1:9" ht="26.4">
      <c r="A125" s="7">
        <v>115</v>
      </c>
      <c r="B125" s="10" t="s">
        <v>147</v>
      </c>
      <c r="C125" s="11" t="s">
        <v>8</v>
      </c>
      <c r="D125" s="17">
        <v>12</v>
      </c>
      <c r="E125" s="36"/>
      <c r="F125" s="36">
        <f t="shared" si="2"/>
        <v>0</v>
      </c>
      <c r="I125" s="38"/>
    </row>
    <row r="126" spans="1:9" ht="26.4">
      <c r="A126" s="7">
        <v>116</v>
      </c>
      <c r="B126" s="10" t="s">
        <v>148</v>
      </c>
      <c r="C126" s="11" t="s">
        <v>8</v>
      </c>
      <c r="D126" s="17">
        <v>12</v>
      </c>
      <c r="E126" s="36"/>
      <c r="F126" s="36">
        <f t="shared" si="2"/>
        <v>0</v>
      </c>
      <c r="I126" s="38"/>
    </row>
    <row r="127" spans="1:9" ht="26.4">
      <c r="A127" s="7">
        <v>117</v>
      </c>
      <c r="B127" s="10" t="s">
        <v>149</v>
      </c>
      <c r="C127" s="11" t="s">
        <v>8</v>
      </c>
      <c r="D127" s="17">
        <v>9</v>
      </c>
      <c r="E127" s="36"/>
      <c r="F127" s="36">
        <f t="shared" si="2"/>
        <v>0</v>
      </c>
      <c r="I127" s="38"/>
    </row>
    <row r="128" spans="1:9" ht="26.4">
      <c r="A128" s="7">
        <v>118</v>
      </c>
      <c r="B128" s="10" t="s">
        <v>150</v>
      </c>
      <c r="C128" s="11" t="s">
        <v>8</v>
      </c>
      <c r="D128" s="17">
        <v>9</v>
      </c>
      <c r="E128" s="36"/>
      <c r="F128" s="36">
        <f t="shared" si="2"/>
        <v>0</v>
      </c>
      <c r="I128" s="38"/>
    </row>
    <row r="129" spans="1:9" ht="26.4">
      <c r="A129" s="7">
        <v>119</v>
      </c>
      <c r="B129" s="10" t="s">
        <v>151</v>
      </c>
      <c r="C129" s="11" t="s">
        <v>8</v>
      </c>
      <c r="D129" s="17">
        <v>6</v>
      </c>
      <c r="E129" s="36"/>
      <c r="F129" s="36">
        <f t="shared" si="2"/>
        <v>0</v>
      </c>
      <c r="I129" s="38"/>
    </row>
    <row r="130" spans="1:9" ht="26.4">
      <c r="A130" s="7">
        <v>120</v>
      </c>
      <c r="B130" s="9" t="s">
        <v>152</v>
      </c>
      <c r="C130" s="11" t="s">
        <v>4</v>
      </c>
      <c r="D130" s="17">
        <v>9</v>
      </c>
      <c r="E130" s="36"/>
      <c r="F130" s="36">
        <f t="shared" si="2"/>
        <v>0</v>
      </c>
      <c r="I130" s="38"/>
    </row>
    <row r="131" spans="1:9" ht="26.4">
      <c r="A131" s="7">
        <v>121</v>
      </c>
      <c r="B131" s="9" t="s">
        <v>153</v>
      </c>
      <c r="C131" s="11" t="s">
        <v>4</v>
      </c>
      <c r="D131" s="17">
        <v>6</v>
      </c>
      <c r="E131" s="36"/>
      <c r="F131" s="36">
        <f t="shared" si="2"/>
        <v>0</v>
      </c>
      <c r="I131" s="38"/>
    </row>
    <row r="132" spans="1:9" ht="33.75" customHeight="1">
      <c r="A132" s="7">
        <v>122</v>
      </c>
      <c r="B132" s="10" t="s">
        <v>154</v>
      </c>
      <c r="C132" s="11" t="s">
        <v>4</v>
      </c>
      <c r="D132" s="17">
        <v>3</v>
      </c>
      <c r="E132" s="36"/>
      <c r="F132" s="36">
        <f t="shared" si="2"/>
        <v>0</v>
      </c>
      <c r="I132" s="38"/>
    </row>
    <row r="133" spans="1:9" ht="26.4">
      <c r="A133" s="7">
        <v>123</v>
      </c>
      <c r="B133" s="10" t="s">
        <v>155</v>
      </c>
      <c r="C133" s="11" t="s">
        <v>4</v>
      </c>
      <c r="D133" s="17">
        <v>3</v>
      </c>
      <c r="E133" s="36"/>
      <c r="F133" s="36">
        <f t="shared" si="2"/>
        <v>0</v>
      </c>
      <c r="I133" s="38"/>
    </row>
    <row r="134" spans="1:9" ht="26.4">
      <c r="A134" s="7">
        <v>124</v>
      </c>
      <c r="B134" s="10" t="s">
        <v>156</v>
      </c>
      <c r="C134" s="11" t="s">
        <v>4</v>
      </c>
      <c r="D134" s="17">
        <v>2</v>
      </c>
      <c r="E134" s="36"/>
      <c r="F134" s="36">
        <f t="shared" si="2"/>
        <v>0</v>
      </c>
      <c r="I134" s="38"/>
    </row>
    <row r="135" spans="1:9" ht="26.4">
      <c r="A135" s="7">
        <v>125</v>
      </c>
      <c r="B135" s="10" t="s">
        <v>157</v>
      </c>
      <c r="C135" s="11" t="s">
        <v>4</v>
      </c>
      <c r="D135" s="17">
        <v>2</v>
      </c>
      <c r="E135" s="36"/>
      <c r="F135" s="36">
        <f t="shared" si="2"/>
        <v>0</v>
      </c>
      <c r="I135" s="38"/>
    </row>
    <row r="136" spans="1:9" ht="26.4">
      <c r="A136" s="7">
        <v>126</v>
      </c>
      <c r="B136" s="10" t="s">
        <v>158</v>
      </c>
      <c r="C136" s="11" t="s">
        <v>4</v>
      </c>
      <c r="D136" s="17">
        <v>1</v>
      </c>
      <c r="E136" s="36"/>
      <c r="F136" s="36">
        <f t="shared" si="2"/>
        <v>0</v>
      </c>
      <c r="I136" s="38"/>
    </row>
    <row r="137" spans="1:9" ht="26.4">
      <c r="A137" s="7">
        <v>127</v>
      </c>
      <c r="B137" s="10" t="s">
        <v>159</v>
      </c>
      <c r="C137" s="11" t="s">
        <v>4</v>
      </c>
      <c r="D137" s="17">
        <v>1</v>
      </c>
      <c r="E137" s="36"/>
      <c r="F137" s="36">
        <f t="shared" si="2"/>
        <v>0</v>
      </c>
      <c r="I137" s="38"/>
    </row>
    <row r="138" spans="1:9" ht="26.4">
      <c r="A138" s="7">
        <v>128</v>
      </c>
      <c r="B138" s="10" t="s">
        <v>160</v>
      </c>
      <c r="C138" s="11" t="s">
        <v>4</v>
      </c>
      <c r="D138" s="17">
        <v>1</v>
      </c>
      <c r="E138" s="36"/>
      <c r="F138" s="36">
        <f t="shared" si="2"/>
        <v>0</v>
      </c>
      <c r="I138" s="38"/>
    </row>
    <row r="139" spans="1:9" ht="26.4">
      <c r="A139" s="7">
        <v>129</v>
      </c>
      <c r="B139" s="9" t="s">
        <v>161</v>
      </c>
      <c r="C139" s="11" t="s">
        <v>4</v>
      </c>
      <c r="D139" s="17">
        <v>5</v>
      </c>
      <c r="E139" s="36"/>
      <c r="F139" s="36">
        <f t="shared" si="2"/>
        <v>0</v>
      </c>
      <c r="I139" s="38"/>
    </row>
    <row r="140" spans="1:9" ht="26.4">
      <c r="A140" s="7">
        <v>130</v>
      </c>
      <c r="B140" s="9" t="s">
        <v>162</v>
      </c>
      <c r="C140" s="11" t="s">
        <v>4</v>
      </c>
      <c r="D140" s="17">
        <v>3</v>
      </c>
      <c r="E140" s="36"/>
      <c r="F140" s="36">
        <f t="shared" si="2"/>
        <v>0</v>
      </c>
      <c r="I140" s="38"/>
    </row>
    <row r="141" spans="1:9" ht="26.4">
      <c r="A141" s="7">
        <v>131</v>
      </c>
      <c r="B141" s="10" t="s">
        <v>163</v>
      </c>
      <c r="C141" s="11" t="s">
        <v>4</v>
      </c>
      <c r="D141" s="17">
        <v>2</v>
      </c>
      <c r="E141" s="36"/>
      <c r="F141" s="36">
        <f t="shared" si="2"/>
        <v>0</v>
      </c>
      <c r="I141" s="38"/>
    </row>
    <row r="142" spans="1:9" ht="26.4">
      <c r="A142" s="7">
        <v>132</v>
      </c>
      <c r="B142" s="10" t="s">
        <v>164</v>
      </c>
      <c r="C142" s="11" t="s">
        <v>4</v>
      </c>
      <c r="D142" s="17">
        <v>2</v>
      </c>
      <c r="E142" s="36"/>
      <c r="F142" s="36">
        <f t="shared" si="2"/>
        <v>0</v>
      </c>
      <c r="I142" s="38"/>
    </row>
    <row r="143" spans="1:9" ht="26.4">
      <c r="A143" s="7">
        <v>133</v>
      </c>
      <c r="B143" s="10" t="s">
        <v>165</v>
      </c>
      <c r="C143" s="11" t="s">
        <v>4</v>
      </c>
      <c r="D143" s="17">
        <v>2</v>
      </c>
      <c r="E143" s="36"/>
      <c r="F143" s="36">
        <f t="shared" si="2"/>
        <v>0</v>
      </c>
      <c r="I143" s="38"/>
    </row>
    <row r="144" spans="1:9" ht="26.4">
      <c r="A144" s="7">
        <v>134</v>
      </c>
      <c r="B144" s="10" t="s">
        <v>166</v>
      </c>
      <c r="C144" s="11" t="s">
        <v>4</v>
      </c>
      <c r="D144" s="17">
        <v>2</v>
      </c>
      <c r="E144" s="36"/>
      <c r="F144" s="36">
        <f t="shared" si="2"/>
        <v>0</v>
      </c>
      <c r="I144" s="38"/>
    </row>
    <row r="145" spans="1:9" ht="26.4">
      <c r="A145" s="7">
        <v>135</v>
      </c>
      <c r="B145" s="10" t="s">
        <v>167</v>
      </c>
      <c r="C145" s="11" t="s">
        <v>4</v>
      </c>
      <c r="D145" s="17">
        <v>1</v>
      </c>
      <c r="E145" s="36"/>
      <c r="F145" s="36">
        <f t="shared" si="2"/>
        <v>0</v>
      </c>
      <c r="I145" s="38"/>
    </row>
    <row r="146" spans="1:9" ht="26.4">
      <c r="A146" s="7">
        <v>136</v>
      </c>
      <c r="B146" s="10" t="s">
        <v>168</v>
      </c>
      <c r="C146" s="11" t="s">
        <v>4</v>
      </c>
      <c r="D146" s="17">
        <v>1</v>
      </c>
      <c r="E146" s="36"/>
      <c r="F146" s="36">
        <f t="shared" si="2"/>
        <v>0</v>
      </c>
      <c r="I146" s="38"/>
    </row>
    <row r="147" spans="1:9" ht="26.4">
      <c r="A147" s="7">
        <v>137</v>
      </c>
      <c r="B147" s="10" t="s">
        <v>169</v>
      </c>
      <c r="C147" s="11" t="s">
        <v>4</v>
      </c>
      <c r="D147" s="17">
        <v>1</v>
      </c>
      <c r="E147" s="36"/>
      <c r="F147" s="36">
        <f t="shared" si="2"/>
        <v>0</v>
      </c>
      <c r="I147" s="38"/>
    </row>
    <row r="148" spans="1:9" ht="26.4">
      <c r="A148" s="7">
        <v>138</v>
      </c>
      <c r="B148" s="9" t="s">
        <v>170</v>
      </c>
      <c r="C148" s="11" t="s">
        <v>4</v>
      </c>
      <c r="D148" s="17">
        <v>5</v>
      </c>
      <c r="E148" s="36"/>
      <c r="F148" s="36">
        <f t="shared" si="2"/>
        <v>0</v>
      </c>
      <c r="I148" s="38"/>
    </row>
    <row r="149" spans="1:9" ht="26.4">
      <c r="A149" s="7">
        <v>139</v>
      </c>
      <c r="B149" s="9" t="s">
        <v>171</v>
      </c>
      <c r="C149" s="11" t="s">
        <v>4</v>
      </c>
      <c r="D149" s="17">
        <v>3</v>
      </c>
      <c r="E149" s="36"/>
      <c r="F149" s="36">
        <f t="shared" si="2"/>
        <v>0</v>
      </c>
      <c r="I149" s="38"/>
    </row>
    <row r="150" spans="1:9" ht="26.4">
      <c r="A150" s="7">
        <v>140</v>
      </c>
      <c r="B150" s="10" t="s">
        <v>172</v>
      </c>
      <c r="C150" s="11" t="s">
        <v>4</v>
      </c>
      <c r="D150" s="17">
        <v>2</v>
      </c>
      <c r="E150" s="36"/>
      <c r="F150" s="36">
        <f t="shared" si="2"/>
        <v>0</v>
      </c>
      <c r="I150" s="38"/>
    </row>
    <row r="151" spans="1:9" ht="26.4">
      <c r="A151" s="7">
        <v>141</v>
      </c>
      <c r="B151" s="10" t="s">
        <v>173</v>
      </c>
      <c r="C151" s="11" t="s">
        <v>4</v>
      </c>
      <c r="D151" s="17">
        <v>2</v>
      </c>
      <c r="E151" s="36"/>
      <c r="F151" s="36">
        <f t="shared" si="2"/>
        <v>0</v>
      </c>
      <c r="I151" s="38"/>
    </row>
    <row r="152" spans="1:9" ht="26.4">
      <c r="A152" s="7">
        <v>142</v>
      </c>
      <c r="B152" s="10" t="s">
        <v>174</v>
      </c>
      <c r="C152" s="11" t="s">
        <v>4</v>
      </c>
      <c r="D152" s="17">
        <v>2</v>
      </c>
      <c r="E152" s="36"/>
      <c r="F152" s="36">
        <f t="shared" si="2"/>
        <v>0</v>
      </c>
      <c r="I152" s="38"/>
    </row>
    <row r="153" spans="1:9" ht="26.4">
      <c r="A153" s="7">
        <v>143</v>
      </c>
      <c r="B153" s="10" t="s">
        <v>175</v>
      </c>
      <c r="C153" s="11" t="s">
        <v>4</v>
      </c>
      <c r="D153" s="17">
        <v>2</v>
      </c>
      <c r="E153" s="36"/>
      <c r="F153" s="36">
        <f t="shared" si="2"/>
        <v>0</v>
      </c>
      <c r="I153" s="38"/>
    </row>
    <row r="154" spans="1:9" ht="26.4">
      <c r="A154" s="7">
        <v>144</v>
      </c>
      <c r="B154" s="10" t="s">
        <v>167</v>
      </c>
      <c r="C154" s="11" t="s">
        <v>4</v>
      </c>
      <c r="D154" s="17">
        <v>1</v>
      </c>
      <c r="E154" s="36"/>
      <c r="F154" s="36">
        <f t="shared" si="2"/>
        <v>0</v>
      </c>
      <c r="I154" s="38"/>
    </row>
    <row r="155" spans="1:9" ht="26.4">
      <c r="A155" s="7">
        <v>145</v>
      </c>
      <c r="B155" s="10" t="s">
        <v>168</v>
      </c>
      <c r="C155" s="11" t="s">
        <v>4</v>
      </c>
      <c r="D155" s="17">
        <v>1</v>
      </c>
      <c r="E155" s="36"/>
      <c r="F155" s="36">
        <f t="shared" si="2"/>
        <v>0</v>
      </c>
      <c r="I155" s="38"/>
    </row>
    <row r="156" spans="1:9" ht="26.4">
      <c r="A156" s="7">
        <v>146</v>
      </c>
      <c r="B156" s="10" t="s">
        <v>169</v>
      </c>
      <c r="C156" s="11" t="s">
        <v>4</v>
      </c>
      <c r="D156" s="17">
        <v>1</v>
      </c>
      <c r="E156" s="36"/>
      <c r="F156" s="36">
        <f t="shared" si="2"/>
        <v>0</v>
      </c>
      <c r="I156" s="38"/>
    </row>
    <row r="157" spans="1:9" ht="26.4">
      <c r="A157" s="7">
        <v>147</v>
      </c>
      <c r="B157" s="9" t="s">
        <v>176</v>
      </c>
      <c r="C157" s="11" t="s">
        <v>4</v>
      </c>
      <c r="D157" s="17">
        <v>1</v>
      </c>
      <c r="E157" s="36"/>
      <c r="F157" s="36">
        <f t="shared" si="2"/>
        <v>0</v>
      </c>
      <c r="I157" s="38"/>
    </row>
    <row r="158" spans="1:9" ht="26.4">
      <c r="A158" s="7">
        <f>SUM(A157+1)</f>
        <v>148</v>
      </c>
      <c r="B158" s="9" t="s">
        <v>177</v>
      </c>
      <c r="C158" s="11" t="s">
        <v>4</v>
      </c>
      <c r="D158" s="17">
        <v>1</v>
      </c>
      <c r="E158" s="36"/>
      <c r="F158" s="36">
        <f t="shared" si="2"/>
        <v>0</v>
      </c>
      <c r="I158" s="38"/>
    </row>
    <row r="159" spans="1:9" ht="26.4">
      <c r="A159" s="7">
        <f t="shared" ref="A159:A189" si="3">SUM(A158+1)</f>
        <v>149</v>
      </c>
      <c r="B159" s="10" t="s">
        <v>178</v>
      </c>
      <c r="C159" s="11" t="s">
        <v>4</v>
      </c>
      <c r="D159" s="17">
        <v>1</v>
      </c>
      <c r="E159" s="36"/>
      <c r="F159" s="36">
        <f t="shared" si="2"/>
        <v>0</v>
      </c>
      <c r="I159" s="38"/>
    </row>
    <row r="160" spans="1:9" ht="26.4">
      <c r="A160" s="7">
        <f t="shared" si="3"/>
        <v>150</v>
      </c>
      <c r="B160" s="10" t="s">
        <v>179</v>
      </c>
      <c r="C160" s="11" t="s">
        <v>4</v>
      </c>
      <c r="D160" s="17">
        <v>1</v>
      </c>
      <c r="E160" s="36"/>
      <c r="F160" s="36">
        <f t="shared" si="2"/>
        <v>0</v>
      </c>
      <c r="I160" s="38"/>
    </row>
    <row r="161" spans="1:9" ht="26.4">
      <c r="A161" s="7">
        <f t="shared" si="3"/>
        <v>151</v>
      </c>
      <c r="B161" s="9" t="s">
        <v>180</v>
      </c>
      <c r="C161" s="11" t="s">
        <v>4</v>
      </c>
      <c r="D161" s="17">
        <v>1</v>
      </c>
      <c r="E161" s="36"/>
      <c r="F161" s="36">
        <f t="shared" si="2"/>
        <v>0</v>
      </c>
      <c r="I161" s="38"/>
    </row>
    <row r="162" spans="1:9" ht="26.4">
      <c r="A162" s="7">
        <f t="shared" si="3"/>
        <v>152</v>
      </c>
      <c r="B162" s="9" t="s">
        <v>181</v>
      </c>
      <c r="C162" s="11" t="s">
        <v>4</v>
      </c>
      <c r="D162" s="17">
        <v>1</v>
      </c>
      <c r="E162" s="36"/>
      <c r="F162" s="36">
        <f t="shared" si="2"/>
        <v>0</v>
      </c>
      <c r="I162" s="38"/>
    </row>
    <row r="163" spans="1:9" ht="26.4">
      <c r="A163" s="7">
        <f t="shared" si="3"/>
        <v>153</v>
      </c>
      <c r="B163" s="9" t="s">
        <v>182</v>
      </c>
      <c r="C163" s="11" t="s">
        <v>4</v>
      </c>
      <c r="D163" s="17">
        <v>1</v>
      </c>
      <c r="E163" s="36"/>
      <c r="F163" s="36">
        <f t="shared" si="2"/>
        <v>0</v>
      </c>
      <c r="I163" s="38"/>
    </row>
    <row r="164" spans="1:9" ht="26.4">
      <c r="A164" s="7">
        <f t="shared" si="3"/>
        <v>154</v>
      </c>
      <c r="B164" s="9" t="s">
        <v>183</v>
      </c>
      <c r="C164" s="11" t="s">
        <v>4</v>
      </c>
      <c r="D164" s="17">
        <v>1</v>
      </c>
      <c r="E164" s="36"/>
      <c r="F164" s="36">
        <f t="shared" si="2"/>
        <v>0</v>
      </c>
      <c r="I164" s="38"/>
    </row>
    <row r="165" spans="1:9">
      <c r="A165" s="12"/>
      <c r="B165" s="12" t="s">
        <v>232</v>
      </c>
      <c r="C165" s="12"/>
      <c r="D165" s="12"/>
      <c r="E165" s="12"/>
      <c r="F165" s="12"/>
      <c r="I165" s="38"/>
    </row>
    <row r="166" spans="1:9" ht="26.4">
      <c r="A166" s="7">
        <v>155</v>
      </c>
      <c r="B166" s="9" t="s">
        <v>184</v>
      </c>
      <c r="C166" s="11" t="s">
        <v>8</v>
      </c>
      <c r="D166" s="17">
        <v>60</v>
      </c>
      <c r="E166" s="36"/>
      <c r="F166" s="36">
        <f t="shared" si="2"/>
        <v>0</v>
      </c>
      <c r="I166" s="38"/>
    </row>
    <row r="167" spans="1:9" ht="26.4">
      <c r="A167" s="7">
        <f t="shared" si="3"/>
        <v>156</v>
      </c>
      <c r="B167" s="9" t="s">
        <v>185</v>
      </c>
      <c r="C167" s="11" t="s">
        <v>8</v>
      </c>
      <c r="D167" s="17">
        <v>30</v>
      </c>
      <c r="E167" s="36"/>
      <c r="F167" s="36">
        <f t="shared" si="2"/>
        <v>0</v>
      </c>
      <c r="I167" s="38"/>
    </row>
    <row r="168" spans="1:9" ht="26.4">
      <c r="A168" s="7">
        <f t="shared" si="3"/>
        <v>157</v>
      </c>
      <c r="B168" s="10" t="s">
        <v>186</v>
      </c>
      <c r="C168" s="11" t="s">
        <v>8</v>
      </c>
      <c r="D168" s="17">
        <v>24</v>
      </c>
      <c r="E168" s="36"/>
      <c r="F168" s="36">
        <f t="shared" si="2"/>
        <v>0</v>
      </c>
      <c r="I168" s="38"/>
    </row>
    <row r="169" spans="1:9" ht="26.4">
      <c r="A169" s="7">
        <f t="shared" si="3"/>
        <v>158</v>
      </c>
      <c r="B169" s="10" t="s">
        <v>187</v>
      </c>
      <c r="C169" s="11" t="s">
        <v>8</v>
      </c>
      <c r="D169" s="17">
        <v>18</v>
      </c>
      <c r="E169" s="36"/>
      <c r="F169" s="36">
        <f t="shared" si="2"/>
        <v>0</v>
      </c>
      <c r="I169" s="38"/>
    </row>
    <row r="170" spans="1:9" ht="26.4">
      <c r="A170" s="7">
        <f t="shared" si="3"/>
        <v>159</v>
      </c>
      <c r="B170" s="10" t="s">
        <v>188</v>
      </c>
      <c r="C170" s="11" t="s">
        <v>8</v>
      </c>
      <c r="D170" s="17">
        <v>12</v>
      </c>
      <c r="E170" s="36"/>
      <c r="F170" s="36">
        <f t="shared" si="2"/>
        <v>0</v>
      </c>
      <c r="I170" s="38"/>
    </row>
    <row r="171" spans="1:9" ht="26.4">
      <c r="A171" s="7">
        <f t="shared" si="3"/>
        <v>160</v>
      </c>
      <c r="B171" s="10" t="s">
        <v>189</v>
      </c>
      <c r="C171" s="11" t="s">
        <v>8</v>
      </c>
      <c r="D171" s="17">
        <v>6</v>
      </c>
      <c r="E171" s="36"/>
      <c r="F171" s="36">
        <f t="shared" si="2"/>
        <v>0</v>
      </c>
      <c r="I171" s="38"/>
    </row>
    <row r="172" spans="1:9" ht="26.4">
      <c r="A172" s="7">
        <f t="shared" si="3"/>
        <v>161</v>
      </c>
      <c r="B172" s="9" t="s">
        <v>190</v>
      </c>
      <c r="C172" s="11" t="s">
        <v>4</v>
      </c>
      <c r="D172" s="17">
        <v>6</v>
      </c>
      <c r="E172" s="36"/>
      <c r="F172" s="36">
        <f t="shared" si="2"/>
        <v>0</v>
      </c>
      <c r="I172" s="38"/>
    </row>
    <row r="173" spans="1:9" ht="26.4">
      <c r="A173" s="7">
        <f t="shared" si="3"/>
        <v>162</v>
      </c>
      <c r="B173" s="9" t="s">
        <v>191</v>
      </c>
      <c r="C173" s="11" t="s">
        <v>4</v>
      </c>
      <c r="D173" s="17">
        <v>3</v>
      </c>
      <c r="E173" s="36"/>
      <c r="F173" s="36">
        <f t="shared" si="2"/>
        <v>0</v>
      </c>
      <c r="I173" s="38"/>
    </row>
    <row r="174" spans="1:9" ht="26.4">
      <c r="A174" s="7">
        <f t="shared" si="3"/>
        <v>163</v>
      </c>
      <c r="B174" s="10" t="s">
        <v>192</v>
      </c>
      <c r="C174" s="11" t="s">
        <v>4</v>
      </c>
      <c r="D174" s="17">
        <v>2</v>
      </c>
      <c r="E174" s="36"/>
      <c r="F174" s="36">
        <f t="shared" si="2"/>
        <v>0</v>
      </c>
      <c r="I174" s="38"/>
    </row>
    <row r="175" spans="1:9" ht="26.4">
      <c r="A175" s="7">
        <f t="shared" si="3"/>
        <v>164</v>
      </c>
      <c r="B175" s="10" t="s">
        <v>193</v>
      </c>
      <c r="C175" s="11" t="s">
        <v>4</v>
      </c>
      <c r="D175" s="17">
        <v>2</v>
      </c>
      <c r="E175" s="36"/>
      <c r="F175" s="36">
        <f t="shared" si="2"/>
        <v>0</v>
      </c>
      <c r="I175" s="38"/>
    </row>
    <row r="176" spans="1:9" ht="26.4">
      <c r="A176" s="7">
        <f t="shared" si="3"/>
        <v>165</v>
      </c>
      <c r="B176" s="10" t="s">
        <v>194</v>
      </c>
      <c r="C176" s="11" t="s">
        <v>4</v>
      </c>
      <c r="D176" s="17">
        <v>1</v>
      </c>
      <c r="E176" s="36"/>
      <c r="F176" s="36">
        <f t="shared" si="2"/>
        <v>0</v>
      </c>
      <c r="I176" s="38"/>
    </row>
    <row r="177" spans="1:9" ht="26.4">
      <c r="A177" s="7">
        <f t="shared" si="3"/>
        <v>166</v>
      </c>
      <c r="B177" s="10" t="s">
        <v>195</v>
      </c>
      <c r="C177" s="11" t="s">
        <v>4</v>
      </c>
      <c r="D177" s="17">
        <v>1</v>
      </c>
      <c r="E177" s="36"/>
      <c r="F177" s="36">
        <f t="shared" si="2"/>
        <v>0</v>
      </c>
      <c r="I177" s="38"/>
    </row>
    <row r="178" spans="1:9" ht="26.4">
      <c r="A178" s="7">
        <f t="shared" si="3"/>
        <v>167</v>
      </c>
      <c r="B178" s="9" t="s">
        <v>196</v>
      </c>
      <c r="C178" s="11" t="s">
        <v>4</v>
      </c>
      <c r="D178" s="17">
        <v>3</v>
      </c>
      <c r="E178" s="36"/>
      <c r="F178" s="36">
        <f t="shared" si="2"/>
        <v>0</v>
      </c>
      <c r="I178" s="38"/>
    </row>
    <row r="179" spans="1:9" ht="26.4">
      <c r="A179" s="7">
        <f t="shared" si="3"/>
        <v>168</v>
      </c>
      <c r="B179" s="9" t="s">
        <v>197</v>
      </c>
      <c r="C179" s="11" t="s">
        <v>4</v>
      </c>
      <c r="D179" s="17">
        <v>2</v>
      </c>
      <c r="E179" s="36"/>
      <c r="F179" s="36">
        <f t="shared" si="2"/>
        <v>0</v>
      </c>
      <c r="I179" s="38"/>
    </row>
    <row r="180" spans="1:9" ht="26.4">
      <c r="A180" s="7">
        <f t="shared" si="3"/>
        <v>169</v>
      </c>
      <c r="B180" s="10" t="s">
        <v>198</v>
      </c>
      <c r="C180" s="11" t="s">
        <v>4</v>
      </c>
      <c r="D180" s="17">
        <v>1</v>
      </c>
      <c r="E180" s="36"/>
      <c r="F180" s="36">
        <f t="shared" si="2"/>
        <v>0</v>
      </c>
      <c r="I180" s="38"/>
    </row>
    <row r="181" spans="1:9" ht="25.5" customHeight="1">
      <c r="A181" s="7">
        <f t="shared" si="3"/>
        <v>170</v>
      </c>
      <c r="B181" s="10" t="s">
        <v>199</v>
      </c>
      <c r="C181" s="11" t="s">
        <v>4</v>
      </c>
      <c r="D181" s="17">
        <v>1</v>
      </c>
      <c r="E181" s="36"/>
      <c r="F181" s="36">
        <f t="shared" si="2"/>
        <v>0</v>
      </c>
      <c r="I181" s="38"/>
    </row>
    <row r="182" spans="1:9" ht="58.5" customHeight="1">
      <c r="A182" s="7">
        <f t="shared" si="3"/>
        <v>171</v>
      </c>
      <c r="B182" s="10" t="s">
        <v>200</v>
      </c>
      <c r="C182" s="11" t="s">
        <v>4</v>
      </c>
      <c r="D182" s="17">
        <v>1</v>
      </c>
      <c r="E182" s="36"/>
      <c r="F182" s="36">
        <f t="shared" si="2"/>
        <v>0</v>
      </c>
      <c r="I182" s="38"/>
    </row>
    <row r="183" spans="1:9" ht="41.25" customHeight="1">
      <c r="A183" s="7">
        <f t="shared" si="3"/>
        <v>172</v>
      </c>
      <c r="B183" s="10" t="s">
        <v>201</v>
      </c>
      <c r="C183" s="11" t="s">
        <v>4</v>
      </c>
      <c r="D183" s="17">
        <v>1</v>
      </c>
      <c r="E183" s="36"/>
      <c r="F183" s="36">
        <f t="shared" si="2"/>
        <v>0</v>
      </c>
      <c r="I183" s="38"/>
    </row>
    <row r="184" spans="1:9" ht="41.25" customHeight="1">
      <c r="A184" s="7">
        <f t="shared" si="3"/>
        <v>173</v>
      </c>
      <c r="B184" s="9" t="s">
        <v>202</v>
      </c>
      <c r="C184" s="11" t="s">
        <v>4</v>
      </c>
      <c r="D184" s="17">
        <v>3</v>
      </c>
      <c r="E184" s="36"/>
      <c r="F184" s="36">
        <f t="shared" si="2"/>
        <v>0</v>
      </c>
      <c r="I184" s="38"/>
    </row>
    <row r="185" spans="1:9" ht="41.25" customHeight="1">
      <c r="A185" s="7">
        <f t="shared" si="3"/>
        <v>174</v>
      </c>
      <c r="B185" s="9" t="s">
        <v>203</v>
      </c>
      <c r="C185" s="11" t="s">
        <v>4</v>
      </c>
      <c r="D185" s="17">
        <v>2</v>
      </c>
      <c r="E185" s="36"/>
      <c r="F185" s="36">
        <f t="shared" si="2"/>
        <v>0</v>
      </c>
      <c r="I185" s="38"/>
    </row>
    <row r="186" spans="1:9" ht="41.25" customHeight="1">
      <c r="A186" s="7">
        <f t="shared" si="3"/>
        <v>175</v>
      </c>
      <c r="B186" s="10" t="s">
        <v>204</v>
      </c>
      <c r="C186" s="11" t="s">
        <v>4</v>
      </c>
      <c r="D186" s="17">
        <v>1</v>
      </c>
      <c r="E186" s="36"/>
      <c r="F186" s="36">
        <f t="shared" si="2"/>
        <v>0</v>
      </c>
      <c r="I186" s="38"/>
    </row>
    <row r="187" spans="1:9" ht="41.25" customHeight="1">
      <c r="A187" s="7">
        <f t="shared" si="3"/>
        <v>176</v>
      </c>
      <c r="B187" s="10" t="s">
        <v>205</v>
      </c>
      <c r="C187" s="11" t="s">
        <v>4</v>
      </c>
      <c r="D187" s="17">
        <v>1</v>
      </c>
      <c r="E187" s="36"/>
      <c r="F187" s="36">
        <f t="shared" ref="F187:F189" si="4">SUM(D187*E187)</f>
        <v>0</v>
      </c>
      <c r="I187" s="38"/>
    </row>
    <row r="188" spans="1:9" ht="41.25" customHeight="1">
      <c r="A188" s="7">
        <f t="shared" si="3"/>
        <v>177</v>
      </c>
      <c r="B188" s="10" t="s">
        <v>206</v>
      </c>
      <c r="C188" s="11" t="s">
        <v>4</v>
      </c>
      <c r="D188" s="17">
        <v>1</v>
      </c>
      <c r="E188" s="36"/>
      <c r="F188" s="36">
        <f t="shared" si="4"/>
        <v>0</v>
      </c>
      <c r="I188" s="38"/>
    </row>
    <row r="189" spans="1:9" ht="42" customHeight="1">
      <c r="A189" s="7">
        <f t="shared" si="3"/>
        <v>178</v>
      </c>
      <c r="B189" s="19" t="s">
        <v>207</v>
      </c>
      <c r="C189" s="20" t="s">
        <v>4</v>
      </c>
      <c r="D189" s="18">
        <v>1</v>
      </c>
      <c r="E189" s="36"/>
      <c r="F189" s="36">
        <f t="shared" si="4"/>
        <v>0</v>
      </c>
      <c r="I189" s="38"/>
    </row>
    <row r="190" spans="1:9" ht="42" customHeight="1">
      <c r="A190" s="54" t="s">
        <v>5</v>
      </c>
      <c r="B190" s="54"/>
      <c r="C190" s="54"/>
      <c r="D190" s="54"/>
      <c r="E190" s="55"/>
      <c r="F190" s="55"/>
      <c r="I190" s="38"/>
    </row>
    <row r="191" spans="1:9" ht="42" customHeight="1">
      <c r="A191" s="7">
        <v>179</v>
      </c>
      <c r="B191" s="21" t="s">
        <v>6</v>
      </c>
      <c r="C191" s="11" t="s">
        <v>3</v>
      </c>
      <c r="D191" s="17">
        <v>1</v>
      </c>
      <c r="E191" s="36"/>
      <c r="F191" s="36">
        <f>SUM(D191*E191)</f>
        <v>0</v>
      </c>
      <c r="I191" s="38"/>
    </row>
    <row r="192" spans="1:9" ht="42" customHeight="1">
      <c r="A192" s="7">
        <f>SUM(A191+1)</f>
        <v>180</v>
      </c>
      <c r="B192" s="22" t="s">
        <v>219</v>
      </c>
      <c r="C192" s="24" t="s">
        <v>3</v>
      </c>
      <c r="D192" s="25">
        <v>1</v>
      </c>
      <c r="E192" s="36"/>
      <c r="F192" s="36">
        <f t="shared" ref="F192:F218" si="5">SUM(D192*E192)</f>
        <v>0</v>
      </c>
      <c r="I192" s="38"/>
    </row>
    <row r="193" spans="1:9" ht="42" customHeight="1">
      <c r="A193" s="7">
        <f t="shared" ref="A193:A218" si="6">SUM(A192+1)</f>
        <v>181</v>
      </c>
      <c r="B193" s="22" t="s">
        <v>7</v>
      </c>
      <c r="C193" s="24" t="s">
        <v>3</v>
      </c>
      <c r="D193" s="25">
        <v>1</v>
      </c>
      <c r="E193" s="36"/>
      <c r="F193" s="36">
        <f t="shared" si="5"/>
        <v>0</v>
      </c>
      <c r="I193" s="38"/>
    </row>
    <row r="194" spans="1:9" ht="42" customHeight="1">
      <c r="A194" s="7">
        <f t="shared" si="6"/>
        <v>182</v>
      </c>
      <c r="B194" s="22" t="s">
        <v>21</v>
      </c>
      <c r="C194" s="24" t="s">
        <v>3</v>
      </c>
      <c r="D194" s="25">
        <v>0.5</v>
      </c>
      <c r="E194" s="36"/>
      <c r="F194" s="36">
        <f t="shared" si="5"/>
        <v>0</v>
      </c>
      <c r="I194" s="38"/>
    </row>
    <row r="195" spans="1:9" ht="42" customHeight="1">
      <c r="A195" s="7">
        <f t="shared" si="6"/>
        <v>183</v>
      </c>
      <c r="B195" s="22" t="s">
        <v>22</v>
      </c>
      <c r="C195" s="24" t="s">
        <v>3</v>
      </c>
      <c r="D195" s="25">
        <v>0.5</v>
      </c>
      <c r="E195" s="36"/>
      <c r="F195" s="36">
        <f t="shared" si="5"/>
        <v>0</v>
      </c>
      <c r="I195" s="38"/>
    </row>
    <row r="196" spans="1:9" ht="42" customHeight="1">
      <c r="A196" s="7">
        <f t="shared" si="6"/>
        <v>184</v>
      </c>
      <c r="B196" s="22" t="s">
        <v>23</v>
      </c>
      <c r="C196" s="24" t="s">
        <v>3</v>
      </c>
      <c r="D196" s="25">
        <v>1</v>
      </c>
      <c r="E196" s="36"/>
      <c r="F196" s="36">
        <f t="shared" si="5"/>
        <v>0</v>
      </c>
      <c r="I196" s="38"/>
    </row>
    <row r="197" spans="1:9" ht="42" customHeight="1">
      <c r="A197" s="7">
        <f t="shared" si="6"/>
        <v>185</v>
      </c>
      <c r="B197" s="22" t="s">
        <v>20</v>
      </c>
      <c r="C197" s="24" t="s">
        <v>3</v>
      </c>
      <c r="D197" s="25">
        <v>0.5</v>
      </c>
      <c r="E197" s="36"/>
      <c r="F197" s="36">
        <f t="shared" si="5"/>
        <v>0</v>
      </c>
      <c r="I197" s="38"/>
    </row>
    <row r="198" spans="1:9" ht="42" customHeight="1">
      <c r="A198" s="7">
        <f t="shared" si="6"/>
        <v>186</v>
      </c>
      <c r="B198" s="22" t="s">
        <v>24</v>
      </c>
      <c r="C198" s="24" t="s">
        <v>3</v>
      </c>
      <c r="D198" s="25">
        <v>0.5</v>
      </c>
      <c r="E198" s="36"/>
      <c r="F198" s="36">
        <f t="shared" si="5"/>
        <v>0</v>
      </c>
      <c r="I198" s="38"/>
    </row>
    <row r="199" spans="1:9" ht="42" customHeight="1">
      <c r="A199" s="7">
        <f t="shared" si="6"/>
        <v>187</v>
      </c>
      <c r="B199" s="22" t="s">
        <v>208</v>
      </c>
      <c r="C199" s="24" t="s">
        <v>3</v>
      </c>
      <c r="D199" s="25">
        <v>8</v>
      </c>
      <c r="E199" s="36"/>
      <c r="F199" s="36">
        <f t="shared" si="5"/>
        <v>0</v>
      </c>
      <c r="I199" s="38"/>
    </row>
    <row r="200" spans="1:9" ht="42" customHeight="1">
      <c r="A200" s="7">
        <f t="shared" si="6"/>
        <v>188</v>
      </c>
      <c r="B200" s="22" t="s">
        <v>209</v>
      </c>
      <c r="C200" s="24" t="s">
        <v>3</v>
      </c>
      <c r="D200" s="25">
        <v>15</v>
      </c>
      <c r="E200" s="36"/>
      <c r="F200" s="36">
        <f t="shared" si="5"/>
        <v>0</v>
      </c>
      <c r="I200" s="38"/>
    </row>
    <row r="201" spans="1:9" ht="42" customHeight="1">
      <c r="A201" s="7">
        <f t="shared" si="6"/>
        <v>189</v>
      </c>
      <c r="B201" s="22" t="s">
        <v>25</v>
      </c>
      <c r="C201" s="24" t="s">
        <v>3</v>
      </c>
      <c r="D201" s="25">
        <v>1</v>
      </c>
      <c r="E201" s="36"/>
      <c r="F201" s="36">
        <f t="shared" si="5"/>
        <v>0</v>
      </c>
      <c r="I201" s="38"/>
    </row>
    <row r="202" spans="1:9" ht="42" customHeight="1">
      <c r="A202" s="7">
        <f t="shared" si="6"/>
        <v>190</v>
      </c>
      <c r="B202" s="22" t="s">
        <v>210</v>
      </c>
      <c r="C202" s="24" t="s">
        <v>3</v>
      </c>
      <c r="D202" s="25">
        <v>1</v>
      </c>
      <c r="E202" s="36"/>
      <c r="F202" s="36">
        <f t="shared" si="5"/>
        <v>0</v>
      </c>
      <c r="I202" s="38"/>
    </row>
    <row r="203" spans="1:9" ht="42" customHeight="1">
      <c r="A203" s="7">
        <f t="shared" si="6"/>
        <v>191</v>
      </c>
      <c r="B203" s="22" t="s">
        <v>220</v>
      </c>
      <c r="C203" s="24" t="s">
        <v>3</v>
      </c>
      <c r="D203" s="25">
        <v>1</v>
      </c>
      <c r="E203" s="36"/>
      <c r="F203" s="36">
        <f t="shared" si="5"/>
        <v>0</v>
      </c>
      <c r="I203" s="38"/>
    </row>
    <row r="204" spans="1:9" ht="42" customHeight="1">
      <c r="A204" s="7">
        <f t="shared" si="6"/>
        <v>192</v>
      </c>
      <c r="B204" s="22" t="s">
        <v>221</v>
      </c>
      <c r="C204" s="24" t="s">
        <v>3</v>
      </c>
      <c r="D204" s="25">
        <v>1</v>
      </c>
      <c r="E204" s="36"/>
      <c r="F204" s="36">
        <f t="shared" si="5"/>
        <v>0</v>
      </c>
      <c r="I204" s="38"/>
    </row>
    <row r="205" spans="1:9" ht="42" customHeight="1">
      <c r="A205" s="7">
        <f t="shared" si="6"/>
        <v>193</v>
      </c>
      <c r="B205" s="22" t="s">
        <v>222</v>
      </c>
      <c r="C205" s="24" t="s">
        <v>3</v>
      </c>
      <c r="D205" s="25">
        <v>1</v>
      </c>
      <c r="E205" s="36"/>
      <c r="F205" s="36">
        <f t="shared" si="5"/>
        <v>0</v>
      </c>
      <c r="I205" s="38"/>
    </row>
    <row r="206" spans="1:9" ht="42" customHeight="1">
      <c r="A206" s="7">
        <f t="shared" si="6"/>
        <v>194</v>
      </c>
      <c r="B206" s="10" t="s">
        <v>223</v>
      </c>
      <c r="C206" s="24" t="s">
        <v>3</v>
      </c>
      <c r="D206" s="25">
        <v>1</v>
      </c>
      <c r="E206" s="36"/>
      <c r="F206" s="36">
        <f t="shared" si="5"/>
        <v>0</v>
      </c>
      <c r="I206" s="38"/>
    </row>
    <row r="207" spans="1:9" ht="42" customHeight="1">
      <c r="A207" s="7">
        <f t="shared" si="6"/>
        <v>195</v>
      </c>
      <c r="B207" s="10" t="s">
        <v>224</v>
      </c>
      <c r="C207" s="24" t="s">
        <v>3</v>
      </c>
      <c r="D207" s="25">
        <v>1</v>
      </c>
      <c r="E207" s="36"/>
      <c r="F207" s="36">
        <f t="shared" si="5"/>
        <v>0</v>
      </c>
      <c r="I207" s="38"/>
    </row>
    <row r="208" spans="1:9" ht="42" customHeight="1">
      <c r="A208" s="7">
        <f t="shared" si="6"/>
        <v>196</v>
      </c>
      <c r="B208" s="22" t="s">
        <v>225</v>
      </c>
      <c r="C208" s="24" t="s">
        <v>3</v>
      </c>
      <c r="D208" s="25">
        <v>1</v>
      </c>
      <c r="E208" s="36"/>
      <c r="F208" s="36">
        <f t="shared" si="5"/>
        <v>0</v>
      </c>
      <c r="I208" s="38"/>
    </row>
    <row r="209" spans="1:9" ht="42" customHeight="1">
      <c r="A209" s="7">
        <f t="shared" si="6"/>
        <v>197</v>
      </c>
      <c r="B209" s="22" t="s">
        <v>230</v>
      </c>
      <c r="C209" s="24" t="s">
        <v>3</v>
      </c>
      <c r="D209" s="25">
        <v>1</v>
      </c>
      <c r="E209" s="36"/>
      <c r="F209" s="36">
        <f t="shared" si="5"/>
        <v>0</v>
      </c>
      <c r="I209" s="38"/>
    </row>
    <row r="210" spans="1:9" ht="42" customHeight="1">
      <c r="A210" s="7">
        <f t="shared" si="6"/>
        <v>198</v>
      </c>
      <c r="B210" s="22" t="s">
        <v>226</v>
      </c>
      <c r="C210" s="24" t="s">
        <v>3</v>
      </c>
      <c r="D210" s="25">
        <v>1</v>
      </c>
      <c r="E210" s="36"/>
      <c r="F210" s="36">
        <f t="shared" si="5"/>
        <v>0</v>
      </c>
      <c r="I210" s="38"/>
    </row>
    <row r="211" spans="1:9" ht="42" customHeight="1">
      <c r="A211" s="7">
        <f t="shared" si="6"/>
        <v>199</v>
      </c>
      <c r="B211" s="22" t="s">
        <v>211</v>
      </c>
      <c r="C211" s="24" t="s">
        <v>8</v>
      </c>
      <c r="D211" s="25">
        <v>5</v>
      </c>
      <c r="E211" s="36"/>
      <c r="F211" s="36">
        <f t="shared" si="5"/>
        <v>0</v>
      </c>
      <c r="I211" s="38"/>
    </row>
    <row r="212" spans="1:9" ht="42" customHeight="1">
      <c r="A212" s="7">
        <f t="shared" si="6"/>
        <v>200</v>
      </c>
      <c r="B212" s="22" t="s">
        <v>212</v>
      </c>
      <c r="C212" s="24" t="s">
        <v>8</v>
      </c>
      <c r="D212" s="25">
        <v>5</v>
      </c>
      <c r="E212" s="36"/>
      <c r="F212" s="36">
        <f t="shared" si="5"/>
        <v>0</v>
      </c>
      <c r="I212" s="38"/>
    </row>
    <row r="213" spans="1:9" ht="42" customHeight="1">
      <c r="A213" s="7">
        <f t="shared" si="6"/>
        <v>201</v>
      </c>
      <c r="B213" s="22" t="s">
        <v>213</v>
      </c>
      <c r="C213" s="24" t="s">
        <v>8</v>
      </c>
      <c r="D213" s="25">
        <v>5</v>
      </c>
      <c r="E213" s="36"/>
      <c r="F213" s="36">
        <f t="shared" si="5"/>
        <v>0</v>
      </c>
      <c r="I213" s="38"/>
    </row>
    <row r="214" spans="1:9" ht="42" customHeight="1">
      <c r="A214" s="7">
        <f t="shared" si="6"/>
        <v>202</v>
      </c>
      <c r="B214" s="22" t="s">
        <v>214</v>
      </c>
      <c r="C214" s="24" t="s">
        <v>8</v>
      </c>
      <c r="D214" s="25">
        <v>5</v>
      </c>
      <c r="E214" s="36"/>
      <c r="F214" s="36">
        <f t="shared" si="5"/>
        <v>0</v>
      </c>
      <c r="I214" s="38"/>
    </row>
    <row r="215" spans="1:9" ht="42" customHeight="1">
      <c r="A215" s="7">
        <f t="shared" si="6"/>
        <v>203</v>
      </c>
      <c r="B215" s="22" t="s">
        <v>215</v>
      </c>
      <c r="C215" s="24" t="s">
        <v>8</v>
      </c>
      <c r="D215" s="25">
        <v>5</v>
      </c>
      <c r="E215" s="36"/>
      <c r="F215" s="36">
        <f t="shared" si="5"/>
        <v>0</v>
      </c>
      <c r="I215" s="38"/>
    </row>
    <row r="216" spans="1:9" ht="42" customHeight="1">
      <c r="A216" s="7">
        <f t="shared" si="6"/>
        <v>204</v>
      </c>
      <c r="B216" s="22" t="s">
        <v>216</v>
      </c>
      <c r="C216" s="24" t="s">
        <v>8</v>
      </c>
      <c r="D216" s="25">
        <v>5</v>
      </c>
      <c r="E216" s="36"/>
      <c r="F216" s="36">
        <f t="shared" si="5"/>
        <v>0</v>
      </c>
      <c r="I216" s="38"/>
    </row>
    <row r="217" spans="1:9" ht="42" customHeight="1">
      <c r="A217" s="7">
        <f t="shared" si="6"/>
        <v>205</v>
      </c>
      <c r="B217" s="22" t="s">
        <v>9</v>
      </c>
      <c r="C217" s="24" t="s">
        <v>10</v>
      </c>
      <c r="D217" s="25">
        <v>1</v>
      </c>
      <c r="E217" s="36"/>
      <c r="F217" s="36">
        <f t="shared" si="5"/>
        <v>0</v>
      </c>
      <c r="I217" s="38"/>
    </row>
    <row r="218" spans="1:9" ht="42" customHeight="1">
      <c r="A218" s="7">
        <f t="shared" si="6"/>
        <v>206</v>
      </c>
      <c r="B218" s="23" t="s">
        <v>11</v>
      </c>
      <c r="C218" s="26" t="s">
        <v>10</v>
      </c>
      <c r="D218" s="27">
        <v>1</v>
      </c>
      <c r="E218" s="37"/>
      <c r="F218" s="36">
        <f t="shared" si="5"/>
        <v>0</v>
      </c>
      <c r="I218" s="38"/>
    </row>
    <row r="219" spans="1:9" ht="42" customHeight="1">
      <c r="A219" s="52" t="s">
        <v>227</v>
      </c>
      <c r="B219" s="53"/>
      <c r="C219" s="53"/>
      <c r="D219" s="53"/>
      <c r="E219" s="53"/>
      <c r="F219" s="53"/>
      <c r="I219" s="38"/>
    </row>
    <row r="220" spans="1:9" ht="42" customHeight="1">
      <c r="A220" s="14"/>
      <c r="B220" s="14" t="s">
        <v>12</v>
      </c>
      <c r="C220" s="14"/>
      <c r="D220" s="33"/>
      <c r="E220" s="33"/>
      <c r="F220" s="13"/>
      <c r="I220" s="38"/>
    </row>
    <row r="221" spans="1:9" ht="42" customHeight="1">
      <c r="A221" s="28">
        <v>207</v>
      </c>
      <c r="B221" s="15" t="s">
        <v>13</v>
      </c>
      <c r="C221" s="29" t="s">
        <v>14</v>
      </c>
      <c r="D221" s="30">
        <v>20</v>
      </c>
      <c r="E221" s="36"/>
      <c r="F221" s="36">
        <f>E221*D221</f>
        <v>0</v>
      </c>
      <c r="I221" s="38"/>
    </row>
    <row r="222" spans="1:9" ht="42" customHeight="1">
      <c r="A222" s="28">
        <v>208</v>
      </c>
      <c r="B222" s="15" t="s">
        <v>15</v>
      </c>
      <c r="C222" s="29" t="s">
        <v>14</v>
      </c>
      <c r="D222" s="30">
        <v>20</v>
      </c>
      <c r="E222" s="36"/>
      <c r="F222" s="36">
        <f t="shared" ref="F222:F224" si="7">E222*D222</f>
        <v>0</v>
      </c>
      <c r="I222" s="38"/>
    </row>
    <row r="223" spans="1:9" ht="42" customHeight="1">
      <c r="A223" s="28">
        <v>209</v>
      </c>
      <c r="B223" s="15" t="s">
        <v>16</v>
      </c>
      <c r="C223" s="29" t="s">
        <v>14</v>
      </c>
      <c r="D223" s="30">
        <v>20</v>
      </c>
      <c r="E223" s="36"/>
      <c r="F223" s="36">
        <f t="shared" si="7"/>
        <v>0</v>
      </c>
      <c r="I223" s="38"/>
    </row>
    <row r="224" spans="1:9" ht="42" customHeight="1">
      <c r="A224" s="28">
        <v>210</v>
      </c>
      <c r="B224" s="15" t="s">
        <v>19</v>
      </c>
      <c r="C224" s="29" t="s">
        <v>14</v>
      </c>
      <c r="D224" s="30">
        <v>20</v>
      </c>
      <c r="E224" s="36"/>
      <c r="F224" s="36">
        <f t="shared" si="7"/>
        <v>0</v>
      </c>
      <c r="I224" s="38"/>
    </row>
    <row r="225" spans="1:9" ht="42" customHeight="1">
      <c r="A225" s="13"/>
      <c r="B225" s="13" t="s">
        <v>17</v>
      </c>
      <c r="C225" s="13"/>
      <c r="D225" s="13"/>
      <c r="E225" s="13"/>
      <c r="F225" s="13"/>
      <c r="I225" s="38"/>
    </row>
    <row r="226" spans="1:9" ht="42" customHeight="1">
      <c r="A226" s="28">
        <v>211</v>
      </c>
      <c r="B226" s="15" t="s">
        <v>13</v>
      </c>
      <c r="C226" s="29" t="s">
        <v>14</v>
      </c>
      <c r="D226" s="30">
        <v>20</v>
      </c>
      <c r="E226" s="36"/>
      <c r="F226" s="36">
        <f>SUM(D226*E226)</f>
        <v>0</v>
      </c>
      <c r="I226" s="38"/>
    </row>
    <row r="227" spans="1:9" ht="42" customHeight="1">
      <c r="A227" s="28">
        <v>212</v>
      </c>
      <c r="B227" s="15" t="s">
        <v>15</v>
      </c>
      <c r="C227" s="29" t="s">
        <v>14</v>
      </c>
      <c r="D227" s="30">
        <v>20</v>
      </c>
      <c r="E227" s="36"/>
      <c r="F227" s="36">
        <f t="shared" ref="F227:F229" si="8">SUM(D227*E227)</f>
        <v>0</v>
      </c>
      <c r="I227" s="38"/>
    </row>
    <row r="228" spans="1:9" ht="42" customHeight="1">
      <c r="A228" s="28">
        <v>213</v>
      </c>
      <c r="B228" s="15" t="s">
        <v>16</v>
      </c>
      <c r="C228" s="29" t="s">
        <v>14</v>
      </c>
      <c r="D228" s="30">
        <v>20</v>
      </c>
      <c r="E228" s="36"/>
      <c r="F228" s="36">
        <f t="shared" si="8"/>
        <v>0</v>
      </c>
      <c r="I228" s="38"/>
    </row>
    <row r="229" spans="1:9" ht="42" customHeight="1">
      <c r="A229" s="28">
        <v>214</v>
      </c>
      <c r="B229" s="15" t="s">
        <v>19</v>
      </c>
      <c r="C229" s="29" t="s">
        <v>14</v>
      </c>
      <c r="D229" s="30">
        <v>20</v>
      </c>
      <c r="E229" s="36"/>
      <c r="F229" s="36">
        <f t="shared" si="8"/>
        <v>0</v>
      </c>
      <c r="I229" s="38"/>
    </row>
    <row r="230" spans="1:9" ht="42" customHeight="1">
      <c r="A230" s="13"/>
      <c r="B230" s="13" t="s">
        <v>18</v>
      </c>
      <c r="C230" s="13"/>
      <c r="D230" s="13"/>
      <c r="E230" s="13"/>
      <c r="F230" s="13"/>
      <c r="I230" s="38"/>
    </row>
    <row r="231" spans="1:9" ht="42" customHeight="1">
      <c r="A231" s="28">
        <v>215</v>
      </c>
      <c r="B231" s="15" t="s">
        <v>13</v>
      </c>
      <c r="C231" s="29" t="s">
        <v>14</v>
      </c>
      <c r="D231" s="30">
        <v>20</v>
      </c>
      <c r="E231" s="36"/>
      <c r="F231" s="36">
        <f>SUM(D231*E231)</f>
        <v>0</v>
      </c>
      <c r="I231" s="38"/>
    </row>
    <row r="232" spans="1:9" ht="42" customHeight="1">
      <c r="A232" s="28">
        <v>216</v>
      </c>
      <c r="B232" s="15" t="s">
        <v>15</v>
      </c>
      <c r="C232" s="29" t="s">
        <v>14</v>
      </c>
      <c r="D232" s="30">
        <v>20</v>
      </c>
      <c r="E232" s="36"/>
      <c r="F232" s="36">
        <f t="shared" ref="F232:F234" si="9">SUM(D232*E232)</f>
        <v>0</v>
      </c>
      <c r="I232" s="38"/>
    </row>
    <row r="233" spans="1:9" ht="42" customHeight="1">
      <c r="A233" s="28">
        <v>217</v>
      </c>
      <c r="B233" s="15" t="s">
        <v>16</v>
      </c>
      <c r="C233" s="29" t="s">
        <v>14</v>
      </c>
      <c r="D233" s="30">
        <v>20</v>
      </c>
      <c r="E233" s="36"/>
      <c r="F233" s="36">
        <f t="shared" si="9"/>
        <v>0</v>
      </c>
      <c r="I233" s="38"/>
    </row>
    <row r="234" spans="1:9" ht="42" customHeight="1" thickBot="1">
      <c r="A234" s="28">
        <v>218</v>
      </c>
      <c r="B234" s="16" t="s">
        <v>19</v>
      </c>
      <c r="C234" s="29" t="s">
        <v>14</v>
      </c>
      <c r="D234" s="30">
        <v>20</v>
      </c>
      <c r="E234" s="36"/>
      <c r="F234" s="36">
        <f t="shared" si="9"/>
        <v>0</v>
      </c>
      <c r="I234" s="38"/>
    </row>
    <row r="235" spans="1:9" ht="15" thickBot="1">
      <c r="A235" s="56" t="s">
        <v>30</v>
      </c>
      <c r="B235" s="57"/>
      <c r="C235" s="57"/>
      <c r="D235" s="57"/>
      <c r="E235" s="57"/>
      <c r="F235" s="40">
        <f>SUM(F10:F119,F121:F189,F191:F218,F221:F224,F226:F229,F231:F234)</f>
        <v>0</v>
      </c>
      <c r="H235" s="39"/>
      <c r="I235" s="39"/>
    </row>
    <row r="236" spans="1:9" ht="92.4" customHeight="1">
      <c r="A236" s="43" t="s">
        <v>228</v>
      </c>
      <c r="B236" s="43"/>
      <c r="C236" s="43"/>
      <c r="D236" s="43"/>
      <c r="E236"/>
      <c r="F236"/>
      <c r="H236" s="38"/>
    </row>
    <row r="237" spans="1:9" ht="42" customHeight="1">
      <c r="A237" s="41" t="s">
        <v>231</v>
      </c>
      <c r="B237" s="41"/>
      <c r="C237" s="41"/>
      <c r="D237" s="41"/>
      <c r="E237"/>
      <c r="F237"/>
    </row>
    <row r="238" spans="1:9" ht="66" customHeight="1">
      <c r="A238" s="41" t="s">
        <v>229</v>
      </c>
      <c r="B238" s="41"/>
      <c r="C238" s="41"/>
      <c r="D238" s="41"/>
      <c r="E238"/>
      <c r="F238"/>
    </row>
    <row r="239" spans="1:9">
      <c r="E239"/>
      <c r="F239"/>
    </row>
    <row r="240" spans="1:9">
      <c r="E240"/>
      <c r="F240"/>
    </row>
    <row r="241" spans="5:6">
      <c r="E241"/>
      <c r="F241"/>
    </row>
    <row r="242" spans="5:6">
      <c r="E242"/>
      <c r="F242"/>
    </row>
    <row r="243" spans="5:6">
      <c r="E243"/>
      <c r="F243"/>
    </row>
    <row r="244" spans="5:6">
      <c r="E244"/>
      <c r="F244"/>
    </row>
    <row r="245" spans="5:6">
      <c r="E245"/>
      <c r="F245"/>
    </row>
    <row r="246" spans="5:6">
      <c r="E246"/>
      <c r="F246"/>
    </row>
    <row r="247" spans="5:6">
      <c r="E247"/>
      <c r="F247"/>
    </row>
    <row r="248" spans="5:6">
      <c r="E248"/>
      <c r="F248"/>
    </row>
    <row r="249" spans="5:6">
      <c r="E249"/>
      <c r="F249"/>
    </row>
    <row r="250" spans="5:6">
      <c r="E250"/>
      <c r="F250"/>
    </row>
    <row r="251" spans="5:6">
      <c r="E251"/>
      <c r="F251"/>
    </row>
    <row r="252" spans="5:6">
      <c r="E252"/>
      <c r="F252"/>
    </row>
    <row r="253" spans="5:6">
      <c r="E253"/>
      <c r="F253"/>
    </row>
    <row r="254" spans="5:6">
      <c r="E254"/>
      <c r="F254"/>
    </row>
    <row r="255" spans="5:6">
      <c r="E255"/>
      <c r="F255"/>
    </row>
    <row r="256" spans="5:6">
      <c r="E256"/>
      <c r="F256"/>
    </row>
    <row r="257" spans="5:6">
      <c r="E257"/>
      <c r="F257"/>
    </row>
    <row r="258" spans="5:6">
      <c r="E258"/>
      <c r="F258"/>
    </row>
    <row r="259" spans="5:6">
      <c r="E259"/>
      <c r="F259"/>
    </row>
    <row r="260" spans="5:6">
      <c r="E260"/>
      <c r="F260"/>
    </row>
    <row r="261" spans="5:6">
      <c r="E261"/>
      <c r="F261"/>
    </row>
    <row r="262" spans="5:6">
      <c r="E262"/>
      <c r="F262"/>
    </row>
    <row r="263" spans="5:6">
      <c r="E263"/>
      <c r="F263"/>
    </row>
    <row r="264" spans="5:6">
      <c r="E264"/>
      <c r="F264"/>
    </row>
    <row r="265" spans="5:6">
      <c r="E265"/>
      <c r="F265"/>
    </row>
    <row r="266" spans="5:6">
      <c r="E266"/>
      <c r="F266"/>
    </row>
    <row r="267" spans="5:6">
      <c r="E267"/>
      <c r="F267"/>
    </row>
    <row r="268" spans="5:6">
      <c r="E268"/>
      <c r="F268"/>
    </row>
    <row r="269" spans="5:6">
      <c r="E269"/>
      <c r="F269"/>
    </row>
    <row r="270" spans="5:6">
      <c r="E270"/>
      <c r="F270"/>
    </row>
    <row r="271" spans="5:6">
      <c r="E271"/>
      <c r="F271"/>
    </row>
    <row r="272" spans="5:6">
      <c r="E272"/>
      <c r="F272"/>
    </row>
    <row r="273" spans="5:6">
      <c r="E273"/>
      <c r="F273"/>
    </row>
    <row r="274" spans="5:6">
      <c r="E274"/>
      <c r="F274"/>
    </row>
    <row r="275" spans="5:6">
      <c r="E275"/>
      <c r="F275"/>
    </row>
    <row r="276" spans="5:6">
      <c r="E276"/>
      <c r="F276"/>
    </row>
    <row r="277" spans="5:6">
      <c r="E277"/>
      <c r="F277"/>
    </row>
    <row r="278" spans="5:6">
      <c r="E278"/>
      <c r="F278"/>
    </row>
    <row r="279" spans="5:6">
      <c r="E279"/>
      <c r="F279"/>
    </row>
    <row r="280" spans="5:6">
      <c r="E280"/>
      <c r="F280"/>
    </row>
    <row r="281" spans="5:6">
      <c r="E281"/>
      <c r="F281"/>
    </row>
    <row r="282" spans="5:6">
      <c r="E282"/>
      <c r="F282"/>
    </row>
    <row r="283" spans="5:6">
      <c r="E283"/>
      <c r="F283"/>
    </row>
    <row r="284" spans="5:6">
      <c r="E284"/>
      <c r="F284"/>
    </row>
    <row r="285" spans="5:6">
      <c r="E285"/>
      <c r="F285"/>
    </row>
    <row r="286" spans="5:6">
      <c r="E286"/>
      <c r="F286"/>
    </row>
    <row r="287" spans="5:6">
      <c r="E287"/>
      <c r="F287"/>
    </row>
    <row r="288" spans="5:6">
      <c r="E288"/>
      <c r="F288"/>
    </row>
    <row r="289" spans="5:6">
      <c r="E289"/>
      <c r="F289"/>
    </row>
    <row r="290" spans="5:6">
      <c r="E290"/>
      <c r="F290"/>
    </row>
    <row r="291" spans="5:6">
      <c r="E291"/>
      <c r="F291"/>
    </row>
    <row r="292" spans="5:6">
      <c r="E292"/>
      <c r="F292"/>
    </row>
    <row r="293" spans="5:6">
      <c r="E293"/>
      <c r="F293"/>
    </row>
    <row r="294" spans="5:6">
      <c r="E294"/>
      <c r="F294"/>
    </row>
    <row r="295" spans="5:6">
      <c r="E295"/>
      <c r="F295"/>
    </row>
    <row r="296" spans="5:6">
      <c r="E296"/>
      <c r="F296"/>
    </row>
    <row r="297" spans="5:6">
      <c r="E297"/>
      <c r="F297"/>
    </row>
    <row r="298" spans="5:6">
      <c r="E298"/>
      <c r="F298"/>
    </row>
    <row r="299" spans="5:6">
      <c r="E299"/>
      <c r="F299"/>
    </row>
    <row r="300" spans="5:6">
      <c r="E300"/>
      <c r="F300"/>
    </row>
    <row r="301" spans="5:6">
      <c r="E301"/>
      <c r="F301"/>
    </row>
    <row r="302" spans="5:6">
      <c r="E302"/>
      <c r="F302"/>
    </row>
    <row r="303" spans="5:6">
      <c r="E303"/>
      <c r="F303"/>
    </row>
    <row r="304" spans="5:6">
      <c r="E304"/>
      <c r="F304"/>
    </row>
    <row r="305" spans="5:6">
      <c r="E305"/>
      <c r="F305"/>
    </row>
    <row r="306" spans="5:6">
      <c r="E306"/>
      <c r="F306"/>
    </row>
    <row r="307" spans="5:6">
      <c r="E307"/>
      <c r="F307"/>
    </row>
    <row r="308" spans="5:6">
      <c r="E308"/>
      <c r="F308"/>
    </row>
    <row r="309" spans="5:6">
      <c r="E309"/>
      <c r="F309"/>
    </row>
    <row r="310" spans="5:6">
      <c r="E310"/>
      <c r="F310"/>
    </row>
    <row r="311" spans="5:6">
      <c r="E311"/>
      <c r="F311"/>
    </row>
    <row r="312" spans="5:6">
      <c r="E312"/>
      <c r="F312"/>
    </row>
    <row r="313" spans="5:6">
      <c r="E313"/>
      <c r="F313"/>
    </row>
    <row r="314" spans="5:6">
      <c r="E314"/>
      <c r="F314"/>
    </row>
    <row r="315" spans="5:6">
      <c r="E315"/>
      <c r="F315"/>
    </row>
    <row r="316" spans="5:6">
      <c r="E316"/>
      <c r="F316"/>
    </row>
    <row r="317" spans="5:6">
      <c r="E317"/>
      <c r="F317"/>
    </row>
    <row r="318" spans="5:6">
      <c r="E318"/>
      <c r="F318"/>
    </row>
    <row r="319" spans="5:6">
      <c r="E319"/>
      <c r="F319"/>
    </row>
    <row r="320" spans="5:6">
      <c r="E320"/>
      <c r="F320"/>
    </row>
    <row r="321" spans="5:6">
      <c r="E321"/>
      <c r="F321"/>
    </row>
    <row r="322" spans="5:6">
      <c r="E322"/>
      <c r="F322"/>
    </row>
    <row r="323" spans="5:6">
      <c r="E323"/>
      <c r="F323"/>
    </row>
    <row r="324" spans="5:6">
      <c r="E324"/>
      <c r="F324"/>
    </row>
    <row r="325" spans="5:6">
      <c r="E325"/>
      <c r="F325"/>
    </row>
    <row r="326" spans="5:6">
      <c r="E326"/>
      <c r="F326"/>
    </row>
    <row r="327" spans="5:6">
      <c r="E327"/>
      <c r="F327"/>
    </row>
    <row r="328" spans="5:6">
      <c r="E328"/>
      <c r="F328"/>
    </row>
    <row r="329" spans="5:6">
      <c r="E329"/>
      <c r="F329"/>
    </row>
    <row r="330" spans="5:6">
      <c r="E330"/>
      <c r="F330"/>
    </row>
    <row r="331" spans="5:6">
      <c r="E331"/>
      <c r="F331"/>
    </row>
    <row r="332" spans="5:6">
      <c r="E332"/>
      <c r="F332"/>
    </row>
    <row r="333" spans="5:6">
      <c r="E333"/>
      <c r="F333"/>
    </row>
    <row r="334" spans="5:6">
      <c r="E334"/>
      <c r="F334"/>
    </row>
    <row r="335" spans="5:6">
      <c r="E335"/>
      <c r="F335"/>
    </row>
    <row r="336" spans="5:6">
      <c r="E336"/>
      <c r="F336"/>
    </row>
    <row r="337" spans="5:6">
      <c r="E337"/>
      <c r="F337"/>
    </row>
    <row r="338" spans="5:6">
      <c r="E338"/>
      <c r="F338"/>
    </row>
    <row r="339" spans="5:6">
      <c r="E339"/>
      <c r="F339"/>
    </row>
    <row r="340" spans="5:6">
      <c r="E340"/>
      <c r="F340"/>
    </row>
    <row r="341" spans="5:6">
      <c r="E341"/>
      <c r="F341"/>
    </row>
    <row r="342" spans="5:6">
      <c r="E342"/>
      <c r="F342"/>
    </row>
    <row r="343" spans="5:6">
      <c r="E343"/>
      <c r="F343"/>
    </row>
    <row r="344" spans="5:6">
      <c r="E344"/>
      <c r="F344"/>
    </row>
    <row r="345" spans="5:6">
      <c r="E345"/>
      <c r="F345"/>
    </row>
    <row r="346" spans="5:6">
      <c r="E346"/>
      <c r="F346"/>
    </row>
    <row r="347" spans="5:6">
      <c r="E347"/>
      <c r="F347"/>
    </row>
    <row r="348" spans="5:6">
      <c r="E348"/>
      <c r="F348"/>
    </row>
    <row r="349" spans="5:6">
      <c r="E349"/>
      <c r="F349"/>
    </row>
    <row r="350" spans="5:6">
      <c r="E350"/>
      <c r="F350"/>
    </row>
    <row r="351" spans="5:6">
      <c r="E351"/>
      <c r="F351"/>
    </row>
    <row r="352" spans="5:6">
      <c r="E352"/>
      <c r="F352"/>
    </row>
    <row r="353" spans="5:6">
      <c r="E353"/>
      <c r="F353"/>
    </row>
    <row r="354" spans="5:6">
      <c r="E354"/>
      <c r="F354"/>
    </row>
    <row r="355" spans="5:6">
      <c r="E355"/>
      <c r="F355"/>
    </row>
    <row r="356" spans="5:6">
      <c r="E356"/>
      <c r="F356"/>
    </row>
    <row r="357" spans="5:6">
      <c r="E357"/>
      <c r="F357"/>
    </row>
    <row r="358" spans="5:6">
      <c r="E358"/>
      <c r="F358"/>
    </row>
    <row r="359" spans="5:6">
      <c r="E359"/>
      <c r="F359"/>
    </row>
    <row r="360" spans="5:6">
      <c r="E360"/>
      <c r="F360"/>
    </row>
    <row r="361" spans="5:6">
      <c r="E361"/>
      <c r="F361"/>
    </row>
    <row r="362" spans="5:6">
      <c r="E362"/>
      <c r="F362"/>
    </row>
    <row r="363" spans="5:6">
      <c r="E363"/>
      <c r="F363"/>
    </row>
    <row r="364" spans="5:6">
      <c r="E364"/>
      <c r="F364"/>
    </row>
    <row r="365" spans="5:6">
      <c r="E365"/>
      <c r="F365"/>
    </row>
    <row r="366" spans="5:6">
      <c r="E366"/>
      <c r="F366"/>
    </row>
    <row r="367" spans="5:6">
      <c r="E367"/>
      <c r="F367"/>
    </row>
  </sheetData>
  <mergeCells count="15">
    <mergeCell ref="A238:D238"/>
    <mergeCell ref="A1:D1"/>
    <mergeCell ref="A237:D237"/>
    <mergeCell ref="A236:D236"/>
    <mergeCell ref="B3:D3"/>
    <mergeCell ref="A5:A6"/>
    <mergeCell ref="B5:B6"/>
    <mergeCell ref="C5:C6"/>
    <mergeCell ref="D5:D6"/>
    <mergeCell ref="A219:F219"/>
    <mergeCell ref="A190:F190"/>
    <mergeCell ref="A235:E235"/>
    <mergeCell ref="F5:F6"/>
    <mergeCell ref="A8:F8"/>
    <mergeCell ref="E5:E6"/>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Gintarė Alonderytė</dc:creator>
  <cp:lastModifiedBy>Edita Šakalinienė</cp:lastModifiedBy>
  <dcterms:created xsi:type="dcterms:W3CDTF">2019-01-29T08:22:37Z</dcterms:created>
  <dcterms:modified xsi:type="dcterms:W3CDTF">2025-12-23T07:29:24Z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Viešo naudojimo Public</vt:lpwstr>
  </property>
  <property fmtid="{D5CDD505-2E9C-101B-9397-08002B2CF9AE}" pid="3" name="MSIP_Label_ef61a03d-95b6-4260-90ee-098589e2139f_Extended_MSFT_Method">
    <vt:lpwstr>Manual</vt:lpwstr>
  </property>
  <property fmtid="{D5CDD505-2E9C-101B-9397-08002B2CF9AE}" pid="4" name="MSIP_Label_ef61a03d-95b6-4260-90ee-098589e2139f_Parent">
    <vt:lpwstr>320c693d-44b7-4e16-b3dd-4fcd87401cf5</vt:lpwstr>
  </property>
  <property fmtid="{D5CDD505-2E9C-101B-9397-08002B2CF9AE}" pid="5" name="MSIP_Label_ef61a03d-95b6-4260-90ee-098589e2139f_ActionId">
    <vt:lpwstr>82d4a249-a3ee-493a-9486-9051617105d2</vt:lpwstr>
  </property>
  <property fmtid="{D5CDD505-2E9C-101B-9397-08002B2CF9AE}" pid="6" name="MSIP_Label_ef61a03d-95b6-4260-90ee-098589e2139f_Application">
    <vt:lpwstr>Microsoft Azure Information Protection</vt:lpwstr>
  </property>
  <property fmtid="{D5CDD505-2E9C-101B-9397-08002B2CF9AE}" pid="7" name="MSIP_Label_ef61a03d-95b6-4260-90ee-098589e2139f_Name">
    <vt:lpwstr>Public</vt:lpwstr>
  </property>
  <property fmtid="{D5CDD505-2E9C-101B-9397-08002B2CF9AE}" pid="8" name="MSIP_Label_ef61a03d-95b6-4260-90ee-098589e2139f_SetDate">
    <vt:lpwstr>2021-08-05T05:17:50.8406878Z</vt:lpwstr>
  </property>
  <property fmtid="{D5CDD505-2E9C-101B-9397-08002B2CF9AE}" pid="9" name="MSIP_Label_ef61a03d-95b6-4260-90ee-098589e2139f_Owner">
    <vt:lpwstr>Lukas.Varnas@ignitis.lt</vt:lpwstr>
  </property>
  <property fmtid="{D5CDD505-2E9C-101B-9397-08002B2CF9AE}" pid="10" name="MSIP_Label_ef61a03d-95b6-4260-90ee-098589e2139f_SiteId">
    <vt:lpwstr>ea88e983-d65a-47b3-adb4-3e1c6d2110d2</vt:lpwstr>
  </property>
  <property fmtid="{D5CDD505-2E9C-101B-9397-08002B2CF9AE}" pid="11" name="MSIP_Label_ef61a03d-95b6-4260-90ee-098589e2139f_Enabled">
    <vt:lpwstr>True</vt:lpwstr>
  </property>
  <property fmtid="{D5CDD505-2E9C-101B-9397-08002B2CF9AE}" pid="12" name="MSIP_Label_320c693d-44b7-4e16-b3dd-4fcd87401cf5_Extended_MSFT_Method">
    <vt:lpwstr>Manual</vt:lpwstr>
  </property>
  <property fmtid="{D5CDD505-2E9C-101B-9397-08002B2CF9AE}" pid="13" name="MSIP_Label_320c693d-44b7-4e16-b3dd-4fcd87401cf5_ActionId">
    <vt:lpwstr>82d4a249-a3ee-493a-9486-9051617105d2</vt:lpwstr>
  </property>
  <property fmtid="{D5CDD505-2E9C-101B-9397-08002B2CF9AE}" pid="14" name="MSIP_Label_320c693d-44b7-4e16-b3dd-4fcd87401cf5_Application">
    <vt:lpwstr>Microsoft Azure Information Protection</vt:lpwstr>
  </property>
  <property fmtid="{D5CDD505-2E9C-101B-9397-08002B2CF9AE}" pid="15" name="MSIP_Label_320c693d-44b7-4e16-b3dd-4fcd87401cf5_Name">
    <vt:lpwstr>Viešo naudojimo</vt:lpwstr>
  </property>
  <property fmtid="{D5CDD505-2E9C-101B-9397-08002B2CF9AE}" pid="16" name="MSIP_Label_320c693d-44b7-4e16-b3dd-4fcd87401cf5_SetDate">
    <vt:lpwstr>2021-08-05T05:17:50.8406878Z</vt:lpwstr>
  </property>
  <property fmtid="{D5CDD505-2E9C-101B-9397-08002B2CF9AE}" pid="17" name="MSIP_Label_320c693d-44b7-4e16-b3dd-4fcd87401cf5_Owner">
    <vt:lpwstr>Lukas.Varnas@ignitis.lt</vt:lpwstr>
  </property>
  <property fmtid="{D5CDD505-2E9C-101B-9397-08002B2CF9AE}" pid="18" name="MSIP_Label_320c693d-44b7-4e16-b3dd-4fcd87401cf5_SiteId">
    <vt:lpwstr>ea88e983-d65a-47b3-adb4-3e1c6d2110d2</vt:lpwstr>
  </property>
  <property fmtid="{D5CDD505-2E9C-101B-9397-08002B2CF9AE}" pid="19" name="MSIP_Label_320c693d-44b7-4e16-b3dd-4fcd87401cf5_Enabled">
    <vt:lpwstr>True</vt:lpwstr>
  </property>
</Properties>
</file>