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153-2 Liekamojo šlapimo tūrio matuokliai\CVP IS\"/>
    </mc:Choice>
  </mc:AlternateContent>
  <xr:revisionPtr revIDLastSave="0" documentId="13_ncr:1_{DD2E83AC-41BE-4A1B-A068-15EC577F637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3" i="1" l="1"/>
  <c r="F34" i="1"/>
  <c r="G52" i="1" s="1"/>
  <c r="F52" i="1" l="1"/>
  <c r="F53" i="1" s="1"/>
  <c r="F54" i="1" s="1"/>
</calcChain>
</file>

<file path=xl/sharedStrings.xml><?xml version="1.0" encoding="utf-8"?>
<sst xmlns="http://schemas.openxmlformats.org/spreadsheetml/2006/main" count="103" uniqueCount="99">
  <si>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</si>
  <si>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</si>
  <si>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</si>
  <si>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</si>
  <si>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</si>
  <si>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</si>
  <si>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</si>
  <si>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</si>
  <si>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</si>
  <si>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</si>
  <si>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</si>
  <si>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</si>
  <si>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</si>
  <si>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</si>
  <si>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</si>
  <si>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</si>
  <si>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</si>
  <si>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</si>
  <si>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</si>
  <si>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</si>
  <si>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</si>
  <si>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</si>
  <si>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</si>
  <si>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</si>
  <si>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</si>
  <si>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</si>
  <si>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</si>
  <si>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</si>
  <si>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</si>
  <si>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</si>
  <si>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</si>
  <si>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</si>
  <si>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</si>
  <si>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</si>
  <si>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</si>
  <si>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Medicininė įranga. Liekamojo šlapimo tūrio matuokliai</t>
  </si>
  <si>
    <t>kompl.</t>
  </si>
  <si>
    <t>1..1.</t>
  </si>
  <si>
    <t>Šlapimo pūslės liekamojo tūrio automatinis apskaičiavimas ir monitoravimas</t>
  </si>
  <si>
    <t>1..2.</t>
  </si>
  <si>
    <t>Maitinimo šaltiniai: 1. 230V, 50 Hz elektros tinklas;2. Vidinis maitinimo šaltinis (akumuliatorius);2.1. Aparato veikimo laikas maitinant iš akumuliatoriaus ≥ 360 min.</t>
  </si>
  <si>
    <t>1..3.</t>
  </si>
  <si>
    <t xml:space="preserve">Ekrano reikalavimai: 1. Ekrano įstrižainė  ≥ 7 coliai;2. Lietimui jautrus. </t>
  </si>
  <si>
    <t>1..4.</t>
  </si>
  <si>
    <t>Realaus laiko 3D ultragarsinis skenavimas</t>
  </si>
  <si>
    <t>1..5.</t>
  </si>
  <si>
    <t>Atliekami matavimai: 1. Šlapimo pūslės tūris;2. Likęs šlapimo kiekis.</t>
  </si>
  <si>
    <t>1..6.</t>
  </si>
  <si>
    <t>Automatinis skenavimo gylio pasirinkimas: 1. Būtinas automatinis skenavimo gylio pasirinkimas;2. Skenavimo gylio diapazonas (ne siauresnis už nurodytą) 12 – 23 cm.</t>
  </si>
  <si>
    <t>1..7.</t>
  </si>
  <si>
    <t>Tyrimų rezultatų išsaugojimas: Jungtis išorinės laikmenos prijungimui (USB arba lygiavertė)</t>
  </si>
  <si>
    <t>1..8.</t>
  </si>
  <si>
    <t>Aparate integruotas terminis spausdintuvas arba spausdintuvas turi būti komplektuojamas kartu su aparatu.</t>
  </si>
  <si>
    <t>1..9.</t>
  </si>
  <si>
    <t xml:space="preserve">Tūrio matavimo diapazonas(ne siauresnis už nurodytą): 0 - 1000 ml </t>
  </si>
  <si>
    <t>1..10.</t>
  </si>
  <si>
    <t>Daviklio parametrai:1. Dažnis 2,5  3,5 MHz;2. Tipas: sektorinis;3. Skenavimo lango kampas ≥ 120°;4. Daviklio apsaugos klasė ne žemesnė nei IPX5.</t>
  </si>
  <si>
    <t>1..11.</t>
  </si>
  <si>
    <t>Komplektacija:1. Reguliuojamo aukščio stovas su ratukais ir prietaiso tvirtinimo mechanizmu – 1 vnt.2. Ultragarsinio daviklio laikiklis – 1 vnt.3. Krepšelis aksesuarams sudėti, pritvirtintas prie stovo – 1 vnt.4. Ultragarsinis daviklis – 1 vnt.</t>
  </si>
  <si>
    <t>1..12.</t>
  </si>
  <si>
    <t xml:space="preserve">Aparatas turi būti nereikalaujantis programinės įrangos atnaujinimų arba reikalaujantis programinės įrangos atnaujinimų, kuriuos  atlieka tiekėjas garantinio laikotarpio metu ir visą aparato eksploatavimo laiką (būtinas tiekėjo patvirtinimas). </t>
  </si>
  <si>
    <t>1..13.</t>
  </si>
  <si>
    <t>Kartu su pasiūlymu būtina pateikti žymėjimą CE ženklu liudijančio galiojančio dokumento (CE sertifikato arba EB atitikties deklaracijos) kopiją</t>
  </si>
  <si>
    <t>1..14.</t>
  </si>
  <si>
    <t>Garantinis terminas ≥ 24 mėnesiai</t>
  </si>
  <si>
    <t>1..15.</t>
  </si>
  <si>
    <t>Įrangos pristatymo, iškrovimo, pervežimo į instaliavimo vietą, instaliavimo, po instaliavimo likusių įpakavimo medžiagų išvežimo (utilizavimo) išlaidos įskaičiuotos į pasiūlymo kainą.</t>
  </si>
  <si>
    <t>1..16.</t>
  </si>
  <si>
    <t>Vartotojų apmokymas naudoti įrangą įskaičiuotas į pasiūlymo kainą.</t>
  </si>
  <si>
    <t>1..17.</t>
  </si>
  <si>
    <t>Naudojimo instrukcija lietuvių ir anglų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</si>
  <si>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</si>
  <si>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</si>
  <si>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</si>
  <si>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</si>
  <si>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</si>
  <si>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</si>
  <si>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</si>
  <si>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</si>
  <si>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</si>
  <si>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</si>
  <si>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</si>
  <si>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</si>
  <si>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</si>
  <si>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</si>
  <si>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</si>
  <si>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</si>
  <si>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</si>
  <si>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</si>
  <si>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</si>
  <si>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</si>
  <si>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</si>
  <si>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</si>
  <si>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</si>
  <si>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</si>
  <si>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</si>
  <si>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</si>
  <si>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2153-2 2025-12-12 10:00:20</t>
  </si>
  <si>
    <t>MEDICININĖ ĮRANGA. LIEKAMOJO ŠLAPIMO TŪRIO MATUOKLIAI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</si>
</sst>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5"/>
  <sheetViews>
    <sheetView tabSelected="1" workbookViewId="0">
      <selection activeCell="C12" sqref="C12:F12"/>
    </sheetView>
  </sheetViews>
  <sheetFormatPr defaultColWidth="10.875" defaultRowHeight="15" x14ac:dyDescent="0.25"/>
  <cols>
    <col min="1" max="1" width="9.125" style="1" customWidth="1"/>
    <col min="2" max="2" width="53.125" style="11" customWidth="1"/>
    <col min="3" max="3" width="12.5" style="1" customWidth="1"/>
    <col min="4" max="4" width="13.875" style="1" customWidth="1"/>
    <col min="5" max="5" width="15.5" style="1" customWidth="1"/>
    <col min="6" max="6" width="15.75" style="1" customWidth="1"/>
    <col min="7" max="7" width="32.5" style="1" customWidth="1"/>
    <col min="8" max="8" width="38.25" style="1" customWidth="1"/>
    <col min="9" max="9" width="40" style="1" customWidth="1"/>
    <col min="10" max="15" width="25" style="1" customWidth="1"/>
    <col min="16" max="16" width="10.875" style="1" customWidth="1"/>
    <col min="17" max="16384" width="10.875" style="1"/>
  </cols>
  <sheetData>
    <row r="2" spans="1:6" x14ac:dyDescent="0.25">
      <c r="A2" s="12" t="s">
        <v>0</v>
      </c>
      <c r="B2" s="65"/>
    </row>
    <row r="3" spans="1:6" x14ac:dyDescent="0.25">
      <c r="B3" s="66"/>
    </row>
    <row r="4" spans="1:6" x14ac:dyDescent="0.25">
      <c r="A4" s="12" t="s">
        <v>98</v>
      </c>
      <c r="B4" s="65"/>
    </row>
    <row r="5" spans="1:6" x14ac:dyDescent="0.25">
      <c r="A5" s="2"/>
      <c r="B5" s="65"/>
    </row>
    <row r="6" spans="1:6" x14ac:dyDescent="0.25">
      <c r="A6" s="1" t="s">
        <v>1</v>
      </c>
      <c r="B6" s="67" t="s">
        <v>2</v>
      </c>
    </row>
    <row r="7" spans="1:6" x14ac:dyDescent="0.25">
      <c r="B7" s="65"/>
    </row>
    <row r="8" spans="1:6" x14ac:dyDescent="0.25">
      <c r="A8" s="3" t="s">
        <v>3</v>
      </c>
      <c r="B8" s="68"/>
    </row>
    <row r="9" spans="1:6" x14ac:dyDescent="0.25">
      <c r="A9" s="3" t="s">
        <v>4</v>
      </c>
      <c r="B9" s="68"/>
    </row>
    <row r="10" spans="1:6" x14ac:dyDescent="0.25">
      <c r="A10" s="3" t="s">
        <v>5</v>
      </c>
      <c r="B10" s="68"/>
    </row>
    <row r="12" spans="1:6" ht="15.75" x14ac:dyDescent="0.25">
      <c r="A12" s="23" t="s">
        <v>6</v>
      </c>
      <c r="B12" s="24"/>
      <c r="C12" s="20"/>
      <c r="D12" s="21"/>
      <c r="E12" s="21"/>
      <c r="F12" s="22"/>
    </row>
    <row r="13" spans="1:6" ht="15.95" customHeight="1" x14ac:dyDescent="0.25">
      <c r="A13" s="32" t="s">
        <v>7</v>
      </c>
      <c r="B13" s="27"/>
      <c r="C13" s="20"/>
      <c r="D13" s="21"/>
      <c r="E13" s="21"/>
      <c r="F13" s="22"/>
    </row>
    <row r="14" spans="1:6" ht="15.95" customHeight="1" x14ac:dyDescent="0.25">
      <c r="A14" s="32" t="s">
        <v>8</v>
      </c>
      <c r="B14" s="27"/>
      <c r="C14" s="20"/>
      <c r="D14" s="21"/>
      <c r="E14" s="21"/>
      <c r="F14" s="22"/>
    </row>
    <row r="15" spans="1:6" ht="15.95" customHeight="1" x14ac:dyDescent="0.25">
      <c r="A15" s="23" t="s">
        <v>9</v>
      </c>
      <c r="B15" s="24"/>
      <c r="C15" s="20"/>
      <c r="D15" s="21"/>
      <c r="E15" s="21"/>
      <c r="F15" s="22"/>
    </row>
    <row r="16" spans="1:6" ht="63" customHeight="1" x14ac:dyDescent="0.25">
      <c r="A16" s="26" t="s">
        <v>10</v>
      </c>
      <c r="B16" s="27"/>
      <c r="C16" s="20"/>
      <c r="D16" s="21"/>
      <c r="E16" s="21"/>
      <c r="F16" s="22"/>
    </row>
    <row r="17" spans="1:7" ht="15.95" customHeight="1" x14ac:dyDescent="0.25">
      <c r="A17" s="23" t="s">
        <v>11</v>
      </c>
      <c r="B17" s="24"/>
      <c r="C17" s="20"/>
      <c r="D17" s="21"/>
      <c r="E17" s="21"/>
      <c r="F17" s="22"/>
    </row>
    <row r="18" spans="1:7" ht="15.95" customHeight="1" x14ac:dyDescent="0.25">
      <c r="A18" s="23" t="s">
        <v>12</v>
      </c>
      <c r="B18" s="24"/>
      <c r="C18" s="20"/>
      <c r="D18" s="21"/>
      <c r="E18" s="21"/>
      <c r="F18" s="22"/>
    </row>
    <row r="19" spans="1:7" ht="48" customHeight="1" x14ac:dyDescent="0.25">
      <c r="A19" s="23" t="s">
        <v>13</v>
      </c>
      <c r="B19" s="24"/>
      <c r="C19" s="20"/>
      <c r="D19" s="21"/>
      <c r="E19" s="21"/>
      <c r="F19" s="22"/>
    </row>
    <row r="20" spans="1:7" ht="54.95" customHeight="1" x14ac:dyDescent="0.25">
      <c r="A20" s="23" t="s">
        <v>14</v>
      </c>
      <c r="B20" s="24"/>
      <c r="C20" s="20"/>
      <c r="D20" s="21"/>
      <c r="E20" s="21"/>
      <c r="F20" s="22"/>
    </row>
    <row r="21" spans="1:7" ht="8.25" customHeight="1" x14ac:dyDescent="0.25">
      <c r="A21" s="29"/>
      <c r="B21" s="30"/>
      <c r="C21" s="33"/>
      <c r="D21" s="34"/>
      <c r="E21" s="34"/>
      <c r="F21" s="34"/>
      <c r="G21" s="14"/>
    </row>
    <row r="22" spans="1:7" ht="18" customHeight="1" x14ac:dyDescent="0.25">
      <c r="A22" s="4"/>
      <c r="B22" s="4"/>
      <c r="C22" s="5"/>
      <c r="D22" s="5"/>
      <c r="E22" s="5"/>
      <c r="F22" s="5"/>
    </row>
    <row r="23" spans="1:7" x14ac:dyDescent="0.25">
      <c r="A23" s="28" t="s">
        <v>15</v>
      </c>
      <c r="B23" s="25"/>
      <c r="C23" s="25"/>
      <c r="D23" s="25"/>
      <c r="E23" s="25"/>
      <c r="F23" s="25"/>
    </row>
    <row r="24" spans="1:7" x14ac:dyDescent="0.25">
      <c r="A24" s="25" t="s">
        <v>16</v>
      </c>
      <c r="B24" s="25"/>
      <c r="C24" s="25"/>
      <c r="D24" s="25"/>
      <c r="E24" s="25"/>
      <c r="F24" s="25"/>
    </row>
    <row r="25" spans="1:7" x14ac:dyDescent="0.25">
      <c r="A25" s="25" t="s">
        <v>17</v>
      </c>
      <c r="B25" s="25"/>
      <c r="C25" s="25"/>
      <c r="D25" s="25"/>
      <c r="E25" s="25"/>
      <c r="F25" s="25"/>
    </row>
    <row r="26" spans="1:7" x14ac:dyDescent="0.25">
      <c r="A26" s="25" t="s">
        <v>18</v>
      </c>
      <c r="B26" s="25"/>
      <c r="C26" s="25"/>
      <c r="D26" s="25"/>
      <c r="E26" s="25"/>
      <c r="F26" s="25"/>
    </row>
    <row r="27" spans="1:7" x14ac:dyDescent="0.25">
      <c r="A27" s="25" t="s">
        <v>19</v>
      </c>
      <c r="B27" s="25"/>
      <c r="C27" s="25"/>
      <c r="D27" s="25"/>
      <c r="E27" s="25"/>
      <c r="F27" s="25"/>
    </row>
    <row r="28" spans="1:7" ht="32.1" customHeight="1" x14ac:dyDescent="0.25">
      <c r="A28" s="31" t="s">
        <v>20</v>
      </c>
      <c r="B28" s="25"/>
      <c r="C28" s="25"/>
      <c r="D28" s="25"/>
      <c r="E28" s="25"/>
      <c r="F28" s="25"/>
    </row>
    <row r="29" spans="1:7" x14ac:dyDescent="0.25">
      <c r="A29" s="25" t="s">
        <v>21</v>
      </c>
      <c r="B29" s="25"/>
      <c r="C29" s="25"/>
      <c r="D29" s="25"/>
      <c r="E29" s="25"/>
      <c r="F29" s="25"/>
    </row>
    <row r="30" spans="1:7" ht="46.5" customHeight="1" x14ac:dyDescent="0.25">
      <c r="A30" s="73" t="s">
        <v>22</v>
      </c>
      <c r="B30" s="73"/>
      <c r="D30" s="74"/>
    </row>
    <row r="31" spans="1:7" x14ac:dyDescent="0.25">
      <c r="A31" s="14" t="s">
        <v>23</v>
      </c>
    </row>
    <row r="32" spans="1:7" x14ac:dyDescent="0.25">
      <c r="A32" s="12" t="s">
        <v>24</v>
      </c>
    </row>
    <row r="33" spans="1:9" s="4" customFormat="1" ht="30" x14ac:dyDescent="0.25">
      <c r="A33" s="69" t="s">
        <v>25</v>
      </c>
      <c r="B33" s="69" t="s">
        <v>26</v>
      </c>
      <c r="C33" s="69" t="s">
        <v>27</v>
      </c>
      <c r="D33" s="69" t="s">
        <v>28</v>
      </c>
      <c r="E33" s="69" t="s">
        <v>29</v>
      </c>
      <c r="F33" s="69" t="s">
        <v>30</v>
      </c>
      <c r="G33" s="69" t="s">
        <v>31</v>
      </c>
      <c r="H33" s="69" t="s">
        <v>32</v>
      </c>
      <c r="I33" s="69" t="s">
        <v>33</v>
      </c>
    </row>
    <row r="34" spans="1:9" s="4" customFormat="1" x14ac:dyDescent="0.25">
      <c r="A34" s="13" t="s">
        <v>34</v>
      </c>
      <c r="B34" s="13" t="s">
        <v>35</v>
      </c>
      <c r="C34" s="13">
        <v>2</v>
      </c>
      <c r="D34" s="13" t="s">
        <v>36</v>
      </c>
      <c r="E34" s="70"/>
      <c r="F34" s="13" t="str">
        <f>IF(ISBLANK(E34),"", PRODUCT(C34,E34))</f>
        <v/>
      </c>
      <c r="G34" s="71"/>
      <c r="H34" s="13"/>
      <c r="I34" s="13"/>
    </row>
    <row r="35" spans="1:9" s="4" customFormat="1" ht="30" x14ac:dyDescent="0.25">
      <c r="A35" s="13" t="s">
        <v>37</v>
      </c>
      <c r="B35" s="13" t="s">
        <v>38</v>
      </c>
      <c r="C35" s="13"/>
      <c r="D35" s="13"/>
      <c r="E35" s="13"/>
      <c r="F35" s="13"/>
      <c r="G35" s="13"/>
      <c r="H35" s="71"/>
      <c r="I35" s="71"/>
    </row>
    <row r="36" spans="1:9" s="4" customFormat="1" ht="45" x14ac:dyDescent="0.25">
      <c r="A36" s="13" t="s">
        <v>39</v>
      </c>
      <c r="B36" s="13" t="s">
        <v>40</v>
      </c>
      <c r="C36" s="13"/>
      <c r="D36" s="13"/>
      <c r="E36" s="13"/>
      <c r="F36" s="13"/>
      <c r="G36" s="13"/>
      <c r="H36" s="71"/>
      <c r="I36" s="71"/>
    </row>
    <row r="37" spans="1:9" s="4" customFormat="1" ht="30" x14ac:dyDescent="0.25">
      <c r="A37" s="13" t="s">
        <v>41</v>
      </c>
      <c r="B37" s="13" t="s">
        <v>42</v>
      </c>
      <c r="C37" s="13"/>
      <c r="D37" s="13"/>
      <c r="E37" s="13"/>
      <c r="F37" s="13"/>
      <c r="G37" s="13"/>
      <c r="H37" s="71"/>
      <c r="I37" s="71"/>
    </row>
    <row r="38" spans="1:9" s="4" customFormat="1" x14ac:dyDescent="0.25">
      <c r="A38" s="13" t="s">
        <v>43</v>
      </c>
      <c r="B38" s="13" t="s">
        <v>44</v>
      </c>
      <c r="C38" s="13"/>
      <c r="D38" s="13"/>
      <c r="E38" s="13"/>
      <c r="F38" s="13"/>
      <c r="G38" s="13"/>
      <c r="H38" s="71"/>
      <c r="I38" s="71"/>
    </row>
    <row r="39" spans="1:9" s="4" customFormat="1" ht="30" x14ac:dyDescent="0.25">
      <c r="A39" s="13" t="s">
        <v>45</v>
      </c>
      <c r="B39" s="13" t="s">
        <v>46</v>
      </c>
      <c r="C39" s="13"/>
      <c r="D39" s="13"/>
      <c r="E39" s="13"/>
      <c r="F39" s="13"/>
      <c r="G39" s="13"/>
      <c r="H39" s="71"/>
      <c r="I39" s="71"/>
    </row>
    <row r="40" spans="1:9" s="4" customFormat="1" ht="45" x14ac:dyDescent="0.25">
      <c r="A40" s="13" t="s">
        <v>47</v>
      </c>
      <c r="B40" s="13" t="s">
        <v>48</v>
      </c>
      <c r="C40" s="13"/>
      <c r="D40" s="13"/>
      <c r="E40" s="13"/>
      <c r="F40" s="13"/>
      <c r="G40" s="13"/>
      <c r="H40" s="71"/>
      <c r="I40" s="71"/>
    </row>
    <row r="41" spans="1:9" s="4" customFormat="1" ht="30" x14ac:dyDescent="0.25">
      <c r="A41" s="13" t="s">
        <v>49</v>
      </c>
      <c r="B41" s="13" t="s">
        <v>50</v>
      </c>
      <c r="C41" s="13"/>
      <c r="D41" s="13"/>
      <c r="E41" s="13"/>
      <c r="F41" s="13"/>
      <c r="G41" s="13"/>
      <c r="H41" s="71"/>
      <c r="I41" s="71"/>
    </row>
    <row r="42" spans="1:9" s="4" customFormat="1" ht="30" x14ac:dyDescent="0.25">
      <c r="A42" s="13" t="s">
        <v>51</v>
      </c>
      <c r="B42" s="13" t="s">
        <v>52</v>
      </c>
      <c r="C42" s="13"/>
      <c r="D42" s="13"/>
      <c r="E42" s="13"/>
      <c r="F42" s="13"/>
      <c r="G42" s="13"/>
      <c r="H42" s="71"/>
      <c r="I42" s="71"/>
    </row>
    <row r="43" spans="1:9" s="4" customFormat="1" x14ac:dyDescent="0.25">
      <c r="A43" s="13" t="s">
        <v>53</v>
      </c>
      <c r="B43" s="13" t="s">
        <v>54</v>
      </c>
      <c r="C43" s="13"/>
      <c r="D43" s="13"/>
      <c r="E43" s="13"/>
      <c r="F43" s="13"/>
      <c r="G43" s="13"/>
      <c r="H43" s="71"/>
      <c r="I43" s="71"/>
    </row>
    <row r="44" spans="1:9" s="4" customFormat="1" ht="45" x14ac:dyDescent="0.25">
      <c r="A44" s="13" t="s">
        <v>55</v>
      </c>
      <c r="B44" s="13" t="s">
        <v>56</v>
      </c>
      <c r="C44" s="13"/>
      <c r="D44" s="13"/>
      <c r="E44" s="13"/>
      <c r="F44" s="13"/>
      <c r="G44" s="13"/>
      <c r="H44" s="71"/>
      <c r="I44" s="71"/>
    </row>
    <row r="45" spans="1:9" s="4" customFormat="1" ht="60" x14ac:dyDescent="0.25">
      <c r="A45" s="13" t="s">
        <v>57</v>
      </c>
      <c r="B45" s="13" t="s">
        <v>58</v>
      </c>
      <c r="C45" s="13"/>
      <c r="D45" s="13"/>
      <c r="E45" s="13"/>
      <c r="F45" s="13"/>
      <c r="G45" s="13"/>
      <c r="H45" s="71"/>
      <c r="I45" s="71"/>
    </row>
    <row r="46" spans="1:9" s="4" customFormat="1" ht="60" x14ac:dyDescent="0.25">
      <c r="A46" s="13" t="s">
        <v>59</v>
      </c>
      <c r="B46" s="13" t="s">
        <v>60</v>
      </c>
      <c r="C46" s="13"/>
      <c r="D46" s="13"/>
      <c r="E46" s="13"/>
      <c r="F46" s="13"/>
      <c r="G46" s="13"/>
      <c r="H46" s="71"/>
      <c r="I46" s="71"/>
    </row>
    <row r="47" spans="1:9" s="4" customFormat="1" ht="45" x14ac:dyDescent="0.25">
      <c r="A47" s="13" t="s">
        <v>61</v>
      </c>
      <c r="B47" s="13" t="s">
        <v>62</v>
      </c>
      <c r="C47" s="13"/>
      <c r="D47" s="13"/>
      <c r="E47" s="13"/>
      <c r="F47" s="13"/>
      <c r="G47" s="13"/>
      <c r="H47" s="71"/>
      <c r="I47" s="71"/>
    </row>
    <row r="48" spans="1:9" s="4" customFormat="1" x14ac:dyDescent="0.25">
      <c r="A48" s="13" t="s">
        <v>63</v>
      </c>
      <c r="B48" s="13" t="s">
        <v>64</v>
      </c>
      <c r="C48" s="13"/>
      <c r="D48" s="13"/>
      <c r="E48" s="13"/>
      <c r="F48" s="13"/>
      <c r="G48" s="13"/>
      <c r="H48" s="71"/>
      <c r="I48" s="71"/>
    </row>
    <row r="49" spans="1:9" s="4" customFormat="1" ht="45" x14ac:dyDescent="0.25">
      <c r="A49" s="13" t="s">
        <v>65</v>
      </c>
      <c r="B49" s="13" t="s">
        <v>66</v>
      </c>
      <c r="C49" s="13"/>
      <c r="D49" s="13"/>
      <c r="E49" s="13"/>
      <c r="F49" s="13"/>
      <c r="G49" s="13"/>
      <c r="H49" s="71"/>
      <c r="I49" s="71"/>
    </row>
    <row r="50" spans="1:9" s="4" customFormat="1" ht="30" x14ac:dyDescent="0.25">
      <c r="A50" s="13" t="s">
        <v>67</v>
      </c>
      <c r="B50" s="13" t="s">
        <v>68</v>
      </c>
      <c r="C50" s="13"/>
      <c r="D50" s="13"/>
      <c r="E50" s="13"/>
      <c r="F50" s="13"/>
      <c r="G50" s="13"/>
      <c r="H50" s="71"/>
      <c r="I50" s="71"/>
    </row>
    <row r="51" spans="1:9" s="4" customFormat="1" x14ac:dyDescent="0.25">
      <c r="A51" s="13" t="s">
        <v>69</v>
      </c>
      <c r="B51" s="13" t="s">
        <v>70</v>
      </c>
      <c r="C51" s="13"/>
      <c r="D51" s="13"/>
      <c r="E51" s="13"/>
      <c r="F51" s="13"/>
      <c r="G51" s="13"/>
      <c r="H51" s="71"/>
      <c r="I51" s="71"/>
    </row>
    <row r="52" spans="1:9" s="4" customFormat="1" x14ac:dyDescent="0.25">
      <c r="E52" s="69" t="s">
        <v>71</v>
      </c>
      <c r="F52" s="69" t="str">
        <f>IF((COUNT(C34:C51)&lt;&gt;COUNT(F34:F51)),"", ROUND(SUM(F34:F51),2))</f>
        <v/>
      </c>
      <c r="G52" s="72" t="str">
        <f>IF((COUNT(C34:C51)&lt;&gt;COUNT(F34:F51)),"Neužpildytos visų objektų kainos", "")</f>
        <v>Neužpildytos visų objektų kainos</v>
      </c>
    </row>
    <row r="53" spans="1:9" s="4" customFormat="1" ht="30" x14ac:dyDescent="0.25">
      <c r="C53" s="69" t="s">
        <v>72</v>
      </c>
      <c r="D53" s="71"/>
      <c r="E53" s="69" t="s">
        <v>73</v>
      </c>
      <c r="F53" s="69" t="str">
        <f>IF(OR(F52="",D53=""),"", ROUND(PRODUCT(D53,F52)/100,2))</f>
        <v/>
      </c>
      <c r="G53" s="72" t="str">
        <f>IF(D53="", "Nurodykite taikomą PVM dydį", "")</f>
        <v>Nurodykite taikomą PVM dydį</v>
      </c>
    </row>
    <row r="54" spans="1:9" s="4" customFormat="1" x14ac:dyDescent="0.25">
      <c r="E54" s="69" t="s">
        <v>74</v>
      </c>
      <c r="F54" s="69">
        <f>IF(ISBLANK(F53), "", ROUND(SUM(F52:F53),2))</f>
        <v>0</v>
      </c>
    </row>
    <row r="55" spans="1:9" s="4" customFormat="1" x14ac:dyDescent="0.25"/>
  </sheetData>
  <sheetProtection algorithmName="SHA-512" hashValue="Nyn5JRj4VDDgJzTdQx9WrjDehoeABjH25Ig3AMIvv1IApeR/9L4G2ozqjaEFyDjKYghwprzir4fKEWr1ssq1SA==" saltValue="EZXGNfn2gHrrkAF+oe/Ha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75</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76</v>
      </c>
      <c r="B5" s="39"/>
      <c r="C5" s="37" t="s">
        <v>77</v>
      </c>
      <c r="D5" s="38"/>
      <c r="E5" s="39"/>
      <c r="F5" s="37" t="s">
        <v>78</v>
      </c>
      <c r="G5" s="38"/>
      <c r="H5" s="39"/>
      <c r="I5" s="37" t="s">
        <v>79</v>
      </c>
      <c r="J5" s="39"/>
      <c r="K5" s="8" t="s">
        <v>80</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81</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26</v>
      </c>
      <c r="B19" s="39"/>
      <c r="C19" s="37" t="s">
        <v>77</v>
      </c>
      <c r="D19" s="38"/>
      <c r="E19" s="39"/>
      <c r="F19" s="37" t="s">
        <v>82</v>
      </c>
      <c r="G19" s="38"/>
      <c r="H19" s="39"/>
      <c r="I19" s="58" t="s">
        <v>79</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83</v>
      </c>
      <c r="B33" s="25"/>
      <c r="C33" s="25"/>
      <c r="D33" s="25"/>
      <c r="E33" s="25"/>
      <c r="F33" s="25"/>
      <c r="G33" s="25"/>
      <c r="H33" s="25"/>
      <c r="I33" s="25"/>
      <c r="J33" s="25"/>
    </row>
    <row r="34" spans="1:10" ht="15.95" customHeight="1" thickBot="1" x14ac:dyDescent="0.3"/>
    <row r="35" spans="1:10" ht="15.95" customHeight="1" x14ac:dyDescent="0.25">
      <c r="A35" s="7" t="s">
        <v>25</v>
      </c>
      <c r="B35" s="54" t="s">
        <v>84</v>
      </c>
      <c r="C35" s="38"/>
      <c r="D35" s="38"/>
      <c r="E35" s="38"/>
      <c r="F35" s="38"/>
      <c r="G35" s="39"/>
      <c r="H35" s="55" t="s">
        <v>85</v>
      </c>
      <c r="I35" s="38"/>
      <c r="J35" s="56"/>
    </row>
    <row r="36" spans="1:10" ht="48" customHeight="1" x14ac:dyDescent="0.25">
      <c r="A36" s="17" t="s">
        <v>86</v>
      </c>
      <c r="B36" s="46" t="s">
        <v>87</v>
      </c>
      <c r="C36" s="41"/>
      <c r="D36" s="41"/>
      <c r="E36" s="41"/>
      <c r="F36" s="41"/>
      <c r="G36" s="24"/>
      <c r="H36" s="49"/>
      <c r="I36" s="41"/>
      <c r="J36" s="43"/>
    </row>
    <row r="37" spans="1:10" ht="48" customHeight="1" x14ac:dyDescent="0.25">
      <c r="A37" s="17" t="s">
        <v>88</v>
      </c>
      <c r="B37" s="46" t="s">
        <v>89</v>
      </c>
      <c r="C37" s="41"/>
      <c r="D37" s="41"/>
      <c r="E37" s="41"/>
      <c r="F37" s="41"/>
      <c r="G37" s="24"/>
      <c r="H37" s="49"/>
      <c r="I37" s="41"/>
      <c r="J37" s="43"/>
    </row>
    <row r="38" spans="1:10" ht="48" customHeight="1" x14ac:dyDescent="0.25">
      <c r="A38" s="17" t="s">
        <v>90</v>
      </c>
      <c r="B38" s="46" t="s">
        <v>91</v>
      </c>
      <c r="C38" s="41"/>
      <c r="D38" s="41"/>
      <c r="E38" s="41"/>
      <c r="F38" s="41"/>
      <c r="G38" s="24"/>
      <c r="H38" s="49"/>
      <c r="I38" s="41"/>
      <c r="J38" s="43"/>
    </row>
    <row r="39" spans="1:10" ht="48" customHeight="1" x14ac:dyDescent="0.25">
      <c r="A39" s="17" t="s">
        <v>92</v>
      </c>
      <c r="B39" s="46" t="s">
        <v>93</v>
      </c>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94</v>
      </c>
      <c r="B48" s="25"/>
      <c r="C48" s="25"/>
      <c r="D48" s="25"/>
      <c r="E48" s="25"/>
      <c r="F48" s="25"/>
      <c r="G48" s="25"/>
      <c r="H48" s="25"/>
      <c r="I48" s="25"/>
      <c r="J48" s="25"/>
    </row>
    <row r="51" spans="1:10" x14ac:dyDescent="0.25">
      <c r="A51" s="45" t="s">
        <v>95</v>
      </c>
      <c r="B51" s="25"/>
      <c r="C51" s="25"/>
      <c r="D51" s="25"/>
      <c r="E51" s="51"/>
      <c r="F51" s="25"/>
      <c r="G51" s="25"/>
      <c r="H51" s="25"/>
      <c r="I51" s="25"/>
      <c r="J51" s="25"/>
    </row>
    <row r="53" spans="1:10" x14ac:dyDescent="0.25">
      <c r="A53" s="45" t="s">
        <v>96</v>
      </c>
      <c r="B53" s="25"/>
      <c r="C53" s="25"/>
      <c r="D53" s="25"/>
      <c r="E53" s="51"/>
      <c r="F53" s="25"/>
      <c r="G53" s="25"/>
      <c r="H53" s="25"/>
      <c r="I53" s="25"/>
      <c r="J53" s="25"/>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2025-12-12T08:12:20Z</cp:lastPrinted>
  <dcterms:created xsi:type="dcterms:W3CDTF">2023-04-04T12:16:45Z</dcterms:created>
  <dcterms:modified xsi:type="dcterms:W3CDTF">2025-12-12T08:12:40Z</dcterms:modified>
</cp:coreProperties>
</file>