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oreeasy\userdir$\l.alisauskas\My Documents\2026-01-19 pontonai\"/>
    </mc:Choice>
  </mc:AlternateContent>
  <xr:revisionPtr revIDLastSave="0" documentId="13_ncr:1_{16FA5DC5-0D08-43BA-8BBD-F52B8008F03A}" xr6:coauthVersionLast="47" xr6:coauthVersionMax="47" xr10:uidLastSave="{00000000-0000-0000-0000-000000000000}"/>
  <bookViews>
    <workbookView xWindow="-120" yWindow="-120" windowWidth="38640" windowHeight="21120" xr2:uid="{F55F3D6D-5E0B-4017-8A42-79408086D907}"/>
  </bookViews>
  <sheets>
    <sheet name="Pasiūlymo priedas" sheetId="1" r:id="rId1"/>
  </sheets>
  <definedNames>
    <definedName name="_Hlk149141959" localSheetId="0">'Pasiūlymo priedas'!$A$5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7" i="1" l="1"/>
  <c r="F18" i="1"/>
  <c r="F19" i="1"/>
  <c r="F20" i="1"/>
  <c r="F21" i="1"/>
  <c r="F16" i="1"/>
  <c r="F10" i="1"/>
  <c r="F11" i="1"/>
  <c r="F12" i="1"/>
  <c r="F13" i="1"/>
  <c r="F14" i="1"/>
  <c r="F9" i="1"/>
  <c r="F22" i="1" l="1"/>
  <c r="F24" i="1" s="1"/>
  <c r="F23" i="1" s="1"/>
</calcChain>
</file>

<file path=xl/sharedStrings.xml><?xml version="1.0" encoding="utf-8"?>
<sst xmlns="http://schemas.openxmlformats.org/spreadsheetml/2006/main" count="54" uniqueCount="33">
  <si>
    <t>Mato vnt</t>
  </si>
  <si>
    <t>Kiekis</t>
  </si>
  <si>
    <t>kompl.</t>
  </si>
  <si>
    <t>Kopėtėlės, skirtos išlipti iš vandens, įrengimas</t>
  </si>
  <si>
    <t>vnt.</t>
  </si>
  <si>
    <t>Eil. Nr.</t>
  </si>
  <si>
    <t>1.</t>
  </si>
  <si>
    <t>2.</t>
  </si>
  <si>
    <t>3.</t>
  </si>
  <si>
    <t>4.</t>
  </si>
  <si>
    <t>5.</t>
  </si>
  <si>
    <t>6.</t>
  </si>
  <si>
    <t>Viso kaina,  EUR be PVM</t>
  </si>
  <si>
    <t>PVM, 21 %</t>
  </si>
  <si>
    <t>Viso kaina,  EUR su PVM</t>
  </si>
  <si>
    <t>DARBŲ KIEKIŲ ŽINIARAŠTIS</t>
  </si>
  <si>
    <t>Darbų/veiklų pavadinimas</t>
  </si>
  <si>
    <t>Darbų/veiklų viso kiekio kaina,  EUR be PVM (3 stulp. X 4 stulp.)</t>
  </si>
  <si>
    <t>I ETAPAS</t>
  </si>
  <si>
    <t>Lengvasis medinis pontonas 2,4 x 6,0 x 0,70÷0,76m
ant plastikinių plūdžių su tvirtinimo kilpomis
(komplekte: pontonų tarpusavio jungtys, švartavimo
žiedai arba knechtai), įrengimas</t>
  </si>
  <si>
    <t>Darbų/veiklų mato vnt. kaina,  Eur be PVM</t>
  </si>
  <si>
    <t>Saugumo postas ir jo įrengimas, susidedantis iš:
-Plaukiojančios gelbėjimosi kopėčios L = 2,7 m
-Kablys L ≥ 3 m
-Gelbėjimo ratas su ≥ 20 m plaukiojančia virve
-Gesintuvas</t>
  </si>
  <si>
    <t>Perėjimo lieptelis/laiptai nuo kranto ant pontoninės
prieplaukos, įrengimas, b≥1,20 m</t>
  </si>
  <si>
    <t>Ilgis pagal vietą, konstrukcija
suderinama su Užsakovu</t>
  </si>
  <si>
    <t>Plieniniai pontonų tvirtinimo elementai iš vamzdžių
Ø159 x 6 mm (S235) ir jų įrengimas, L = 1,50 m,
įskaitant plieno gaminius (plokšteles), S235, cheminius
inkarus (M20, injektavimo gylis 150mm, gręžimas, 10
vnt/kronšteinui) ir cinkavimą (kronšteinai, plieno
gaminiai)</t>
  </si>
  <si>
    <t>Cinkuotų atramų (kronšteinų ir vamzdžių) gruntavimas
ir dažymas</t>
  </si>
  <si>
    <t>II ETAPAS</t>
  </si>
  <si>
    <t>Lengvasis medinis pontonas 2,4 x 6,0 x 0,70÷0,76m
ant plastikinių plūdžių su tvirtinimo kilpomis
(komplekte: pontonų tarpusavio jungtys, švartavimo
žiedai arba knechtais), įrengimas</t>
  </si>
  <si>
    <t>Ilgis pagal vietą, konstrukcija suderinama su Užsakovu.</t>
  </si>
  <si>
    <t>Pastaba</t>
  </si>
  <si>
    <t>Pasiūlymo priedas</t>
  </si>
  <si>
    <t>Laivų švartavimo įrangos (plūduriuojančių pontonų) mažųjų laivų laikymui įrengimo darbų pirkimas</t>
  </si>
  <si>
    <t>Konkurso sąlygų aprašo
4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</si>
</sst>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left" vertical="top" wrapText="1"/>
    </xf>
    <xf numFmtId="0" fontId="0" fillId="0" borderId="0" xfId="0" applyAlignment="1">
      <alignment horizontal="right" vertical="top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D02E4-FF80-42F6-8E82-475247E51D35}">
  <dimension ref="A1:G24"/>
  <sheetViews>
    <sheetView tabSelected="1" zoomScaleNormal="100" workbookViewId="0">
      <selection activeCell="E16" sqref="E16"/>
    </sheetView>
  </sheetViews>
  <sheetFormatPr defaultRowHeight="15" x14ac:dyDescent="0.25"/>
  <cols>
    <col min="1" max="1" width="6.7109375" customWidth="1"/>
    <col min="2" max="2" width="50.140625" customWidth="1"/>
    <col min="3" max="4" width="8.7109375" customWidth="1"/>
    <col min="5" max="5" width="15.7109375" customWidth="1"/>
    <col min="6" max="6" width="18" customWidth="1"/>
    <col min="7" max="7" width="34.140625" customWidth="1"/>
  </cols>
  <sheetData>
    <row r="1" spans="1:7" ht="30" x14ac:dyDescent="0.25">
      <c r="G1" s="27" t="s">
        <v>32</v>
      </c>
    </row>
    <row r="3" spans="1:7" ht="23.25" customHeight="1" x14ac:dyDescent="0.25">
      <c r="A3" s="26" t="s">
        <v>15</v>
      </c>
      <c r="B3" s="26"/>
      <c r="C3" s="26"/>
      <c r="D3" s="26"/>
      <c r="E3" s="26"/>
      <c r="F3" s="26"/>
      <c r="G3" s="9" t="s">
        <v>30</v>
      </c>
    </row>
    <row r="4" spans="1:7" ht="15" customHeight="1" x14ac:dyDescent="0.25">
      <c r="A4" s="17" t="s">
        <v>31</v>
      </c>
      <c r="B4" s="17"/>
      <c r="C4" s="17"/>
      <c r="D4" s="17"/>
      <c r="E4" s="17"/>
      <c r="F4" s="17"/>
      <c r="G4" s="17"/>
    </row>
    <row r="6" spans="1:7" ht="60" x14ac:dyDescent="0.25">
      <c r="A6" s="15" t="s">
        <v>5</v>
      </c>
      <c r="B6" s="4" t="s">
        <v>16</v>
      </c>
      <c r="C6" s="4" t="s">
        <v>0</v>
      </c>
      <c r="D6" s="4" t="s">
        <v>1</v>
      </c>
      <c r="E6" s="5" t="s">
        <v>20</v>
      </c>
      <c r="F6" s="5" t="s">
        <v>17</v>
      </c>
      <c r="G6" s="11" t="s">
        <v>29</v>
      </c>
    </row>
    <row r="7" spans="1:7" x14ac:dyDescent="0.25">
      <c r="A7" s="16"/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</row>
    <row r="8" spans="1:7" x14ac:dyDescent="0.25">
      <c r="A8" s="20" t="s">
        <v>18</v>
      </c>
      <c r="B8" s="21"/>
      <c r="C8" s="21"/>
      <c r="D8" s="21"/>
      <c r="E8" s="21"/>
      <c r="F8" s="22"/>
      <c r="G8" s="1"/>
    </row>
    <row r="9" spans="1:7" ht="60" x14ac:dyDescent="0.25">
      <c r="A9" s="10" t="s">
        <v>6</v>
      </c>
      <c r="B9" s="3" t="s">
        <v>19</v>
      </c>
      <c r="C9" s="1" t="s">
        <v>2</v>
      </c>
      <c r="D9" s="1">
        <v>4</v>
      </c>
      <c r="E9" s="1"/>
      <c r="F9" s="2">
        <f>D9*E9</f>
        <v>0</v>
      </c>
      <c r="G9" s="1"/>
    </row>
    <row r="10" spans="1:7" x14ac:dyDescent="0.25">
      <c r="A10" s="10" t="s">
        <v>7</v>
      </c>
      <c r="B10" s="3" t="s">
        <v>3</v>
      </c>
      <c r="C10" s="1" t="s">
        <v>4</v>
      </c>
      <c r="D10" s="1">
        <v>1</v>
      </c>
      <c r="E10" s="1"/>
      <c r="F10" s="2">
        <f t="shared" ref="F10:F14" si="0">D10*E10</f>
        <v>0</v>
      </c>
      <c r="G10" s="1"/>
    </row>
    <row r="11" spans="1:7" ht="75" x14ac:dyDescent="0.25">
      <c r="A11" s="10" t="s">
        <v>8</v>
      </c>
      <c r="B11" s="3" t="s">
        <v>21</v>
      </c>
      <c r="C11" s="1" t="s">
        <v>4</v>
      </c>
      <c r="D11" s="1">
        <v>1</v>
      </c>
      <c r="E11" s="1"/>
      <c r="F11" s="2">
        <f t="shared" si="0"/>
        <v>0</v>
      </c>
      <c r="G11" s="1"/>
    </row>
    <row r="12" spans="1:7" ht="30" x14ac:dyDescent="0.25">
      <c r="A12" s="10" t="s">
        <v>9</v>
      </c>
      <c r="B12" s="3" t="s">
        <v>22</v>
      </c>
      <c r="C12" s="1" t="s">
        <v>4</v>
      </c>
      <c r="D12" s="1">
        <v>1</v>
      </c>
      <c r="E12" s="1"/>
      <c r="F12" s="2">
        <f t="shared" si="0"/>
        <v>0</v>
      </c>
      <c r="G12" s="3" t="s">
        <v>23</v>
      </c>
    </row>
    <row r="13" spans="1:7" ht="90" customHeight="1" x14ac:dyDescent="0.25">
      <c r="A13" s="10" t="s">
        <v>10</v>
      </c>
      <c r="B13" s="3" t="s">
        <v>24</v>
      </c>
      <c r="C13" s="1" t="s">
        <v>2</v>
      </c>
      <c r="D13" s="1">
        <v>8</v>
      </c>
      <c r="E13" s="1"/>
      <c r="F13" s="2">
        <f t="shared" si="0"/>
        <v>0</v>
      </c>
      <c r="G13" s="1"/>
    </row>
    <row r="14" spans="1:7" ht="30" x14ac:dyDescent="0.25">
      <c r="A14" s="10" t="s">
        <v>11</v>
      </c>
      <c r="B14" s="3" t="s">
        <v>25</v>
      </c>
      <c r="C14" s="1" t="s">
        <v>2</v>
      </c>
      <c r="D14" s="1">
        <v>8</v>
      </c>
      <c r="E14" s="1"/>
      <c r="F14" s="2">
        <f t="shared" si="0"/>
        <v>0</v>
      </c>
      <c r="G14" s="1"/>
    </row>
    <row r="15" spans="1:7" x14ac:dyDescent="0.25">
      <c r="A15" s="23" t="s">
        <v>26</v>
      </c>
      <c r="B15" s="24"/>
      <c r="C15" s="24"/>
      <c r="D15" s="24"/>
      <c r="E15" s="24"/>
      <c r="F15" s="25"/>
      <c r="G15" s="1"/>
    </row>
    <row r="16" spans="1:7" ht="67.5" customHeight="1" x14ac:dyDescent="0.25">
      <c r="A16" s="10" t="s">
        <v>6</v>
      </c>
      <c r="B16" s="3" t="s">
        <v>27</v>
      </c>
      <c r="C16" s="1" t="s">
        <v>2</v>
      </c>
      <c r="D16" s="1">
        <v>14</v>
      </c>
      <c r="E16" s="1"/>
      <c r="F16" s="2">
        <f>D16*E16</f>
        <v>0</v>
      </c>
      <c r="G16" s="1"/>
    </row>
    <row r="17" spans="1:7" ht="15" customHeight="1" x14ac:dyDescent="0.25">
      <c r="A17" s="10" t="s">
        <v>7</v>
      </c>
      <c r="B17" s="3" t="s">
        <v>3</v>
      </c>
      <c r="C17" s="1" t="s">
        <v>4</v>
      </c>
      <c r="D17" s="1">
        <v>1</v>
      </c>
      <c r="E17" s="1"/>
      <c r="F17" s="2">
        <f t="shared" ref="F17:F21" si="1">D17*E17</f>
        <v>0</v>
      </c>
      <c r="G17" s="1"/>
    </row>
    <row r="18" spans="1:7" ht="75" x14ac:dyDescent="0.25">
      <c r="A18" s="10" t="s">
        <v>8</v>
      </c>
      <c r="B18" s="3" t="s">
        <v>21</v>
      </c>
      <c r="C18" s="1" t="s">
        <v>4</v>
      </c>
      <c r="D18" s="1">
        <v>2</v>
      </c>
      <c r="E18" s="1"/>
      <c r="F18" s="2">
        <f t="shared" si="1"/>
        <v>0</v>
      </c>
      <c r="G18" s="1"/>
    </row>
    <row r="19" spans="1:7" ht="31.5" customHeight="1" x14ac:dyDescent="0.25">
      <c r="A19" s="12" t="s">
        <v>9</v>
      </c>
      <c r="B19" s="8" t="s">
        <v>22</v>
      </c>
      <c r="C19" s="1" t="s">
        <v>4</v>
      </c>
      <c r="D19" s="7">
        <v>1</v>
      </c>
      <c r="E19" s="1"/>
      <c r="F19" s="2">
        <f t="shared" si="1"/>
        <v>0</v>
      </c>
      <c r="G19" s="3" t="s">
        <v>28</v>
      </c>
    </row>
    <row r="20" spans="1:7" ht="93" customHeight="1" x14ac:dyDescent="0.25">
      <c r="A20" s="10" t="s">
        <v>10</v>
      </c>
      <c r="B20" s="3" t="s">
        <v>24</v>
      </c>
      <c r="C20" s="1" t="s">
        <v>2</v>
      </c>
      <c r="D20" s="1">
        <v>28</v>
      </c>
      <c r="E20" s="1"/>
      <c r="F20" s="2">
        <f t="shared" si="1"/>
        <v>0</v>
      </c>
      <c r="G20" s="1"/>
    </row>
    <row r="21" spans="1:7" ht="30" x14ac:dyDescent="0.25">
      <c r="A21" s="10" t="s">
        <v>11</v>
      </c>
      <c r="B21" s="3" t="s">
        <v>25</v>
      </c>
      <c r="C21" s="1" t="s">
        <v>2</v>
      </c>
      <c r="D21" s="1">
        <v>28</v>
      </c>
      <c r="E21" s="1"/>
      <c r="F21" s="2">
        <f t="shared" si="1"/>
        <v>0</v>
      </c>
      <c r="G21" s="1"/>
    </row>
    <row r="22" spans="1:7" x14ac:dyDescent="0.25">
      <c r="D22" s="18" t="s">
        <v>12</v>
      </c>
      <c r="E22" s="19"/>
      <c r="F22" s="2">
        <f>SUM(F9:F21)</f>
        <v>0</v>
      </c>
      <c r="G22" s="1"/>
    </row>
    <row r="23" spans="1:7" x14ac:dyDescent="0.25">
      <c r="D23" s="13" t="s">
        <v>13</v>
      </c>
      <c r="E23" s="14"/>
      <c r="F23" s="2">
        <f>F24-F22</f>
        <v>0</v>
      </c>
      <c r="G23" s="1"/>
    </row>
    <row r="24" spans="1:7" x14ac:dyDescent="0.25">
      <c r="D24" s="13" t="s">
        <v>14</v>
      </c>
      <c r="E24" s="14"/>
      <c r="F24" s="2">
        <f>F22*1.21</f>
        <v>0</v>
      </c>
      <c r="G24" s="1"/>
    </row>
  </sheetData>
  <mergeCells count="8">
    <mergeCell ref="A3:F3"/>
    <mergeCell ref="A4:G4"/>
    <mergeCell ref="D24:E24"/>
    <mergeCell ref="A6:A7"/>
    <mergeCell ref="D22:E22"/>
    <mergeCell ref="D23:E23"/>
    <mergeCell ref="A8:F8"/>
    <mergeCell ref="A15:F15"/>
  </mergeCells>
  <pageMargins left="0.31496062992125984" right="0.31496062992125984" top="0.35433070866141736" bottom="0.35433070866141736" header="0.31496062992125984" footer="0.31496062992125984"/>
  <pageSetup paperSize="9" scale="68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Pasiūlymo priedas</vt:lpstr>
      <vt:lpstr>'Pasiūlymo priedas'!_Hlk149141959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 Betingis</dc:creator>
  <cp:lastModifiedBy>Linas Ališauskas</cp:lastModifiedBy>
  <cp:lastPrinted>2026-01-15T12:11:57Z</cp:lastPrinted>
  <dcterms:created xsi:type="dcterms:W3CDTF">2025-03-18T13:52:56Z</dcterms:created>
  <dcterms:modified xsi:type="dcterms:W3CDTF">2026-01-15T12:13:14Z</dcterms:modified>
</cp:coreProperties>
</file>