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sej\OneDrive\Desktop\elektronika2026\2026 m\"/>
    </mc:Choice>
  </mc:AlternateContent>
  <xr:revisionPtr revIDLastSave="0" documentId="13_ncr:1_{27A33AE8-3647-49C9-B819-368037577F8F}" xr6:coauthVersionLast="47" xr6:coauthVersionMax="47" xr10:uidLastSave="{00000000-0000-0000-0000-000000000000}"/>
  <bookViews>
    <workbookView xWindow="-120" yWindow="-120" windowWidth="29040" windowHeight="15720" xr2:uid="{A6E9F5AA-B382-4570-9DBB-9A8D30890D30}"/>
  </bookViews>
  <sheets>
    <sheet name="1 pirkimo dalis" sheetId="1" r:id="rId1"/>
  </sheets>
  <definedNames>
    <definedName name="OLE_LINK1" localSheetId="0">'1 pirkimo dalis'!#REF!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30" i="1"/>
  <c r="E22" i="1"/>
  <c r="E14" i="1"/>
  <c r="E11" i="1"/>
  <c r="E32" i="1"/>
  <c r="E33" i="1"/>
  <c r="E34" i="1"/>
  <c r="E35" i="1"/>
  <c r="E36" i="1"/>
  <c r="E29" i="1"/>
  <c r="E25" i="1"/>
  <c r="E26" i="1"/>
  <c r="E27" i="1"/>
  <c r="E28" i="1"/>
  <c r="E17" i="1"/>
  <c r="E18" i="1"/>
  <c r="E19" i="1"/>
  <c r="E20" i="1"/>
  <c r="E21" i="1"/>
  <c r="E9" i="1"/>
  <c r="E10" i="1"/>
  <c r="E12" i="1"/>
  <c r="E13" i="1"/>
  <c r="E24" i="1"/>
  <c r="E16" i="1"/>
  <c r="E8" i="1"/>
  <c r="E41" i="1"/>
  <c r="E39" i="1"/>
</calcChain>
</file>

<file path=xl/sharedStrings.xml><?xml version="1.0" encoding="utf-8"?>
<sst xmlns="http://schemas.openxmlformats.org/spreadsheetml/2006/main" count="65" uniqueCount="40">
  <si>
    <t>13.1 priedas</t>
  </si>
  <si>
    <t>Dėl  I pirkimo dalies: "Elektronikos ir elektrotechnikos prekės bei įrankiai darbui su jomis I-a dalis"</t>
  </si>
  <si>
    <t>siūlomos nuolaidos/antkainiai</t>
  </si>
  <si>
    <t xml:space="preserve">   pildomi tik žaliame fone langeliai, įrašant nuolaidą ar antkainį procentais (sveikais skaičiais)</t>
  </si>
  <si>
    <t>Eil. Nr.</t>
  </si>
  <si>
    <t>Prekės iš tiekėjo elektroninio katalogo ir kitų elektroninių katalogų</t>
  </si>
  <si>
    <t>Palyginamasis kiekis, €  (Lyginamasis koeficientas)</t>
  </si>
  <si>
    <r>
      <t xml:space="preserve">Nuolaida/antkainis* nuo kataloge nurodytos kainos, %  (procentais), </t>
    </r>
    <r>
      <rPr>
        <sz val="11"/>
        <color theme="9"/>
        <rFont val="Calibri"/>
        <family val="2"/>
        <charset val="186"/>
      </rPr>
      <t>Pildo tiekėjas</t>
    </r>
  </si>
  <si>
    <t xml:space="preserve">Palyginamoji kaina, įvertinus nuolaidą/antkainį, € </t>
  </si>
  <si>
    <t xml:space="preserve">Tiekėjo kataloge esančioms prekėms ir  kitoms prekėms </t>
  </si>
  <si>
    <t xml:space="preserve"> </t>
  </si>
  <si>
    <t>1.1</t>
  </si>
  <si>
    <t xml:space="preserve">Puslaidininkiai, įskaitant integruotus grandynus </t>
  </si>
  <si>
    <t>1.2</t>
  </si>
  <si>
    <t xml:space="preserve">Pasyviniai ir aktyviniai komponentai </t>
  </si>
  <si>
    <t>1.3</t>
  </si>
  <si>
    <t xml:space="preserve">Optoelektronikos, indikacijos komponentai </t>
  </si>
  <si>
    <t>1.4</t>
  </si>
  <si>
    <t xml:space="preserve">Jungtys, jungikliai, laidai, relės, kabeliai ir jų priedai, ir kiti elektrotechniniai įrenginiai </t>
  </si>
  <si>
    <t>1.5</t>
  </si>
  <si>
    <t xml:space="preserve">Įvairios baterijos ir akumuliatoriai, įvairūs krovikliai ir maitinimo šaltiniai </t>
  </si>
  <si>
    <t>1.6</t>
  </si>
  <si>
    <t xml:space="preserve">Įrankiai darbui su elektronikos komponentais (įvairūs suktuvai, lituokliai, optiniai prietaisai, įvairios replės, raktai, laikikliai, pincetai ...) </t>
  </si>
  <si>
    <t>"Farnell" (http://lt.farnell.com) katalogo prekės</t>
  </si>
  <si>
    <t>2.1</t>
  </si>
  <si>
    <t>" Mouser" (http://eu.mouser.com/) katalogo prekės</t>
  </si>
  <si>
    <t>3.1</t>
  </si>
  <si>
    <t>Kiti ES tiekėjų katalogai</t>
  </si>
  <si>
    <t>Bendra palyginamoji suma EUR be PVM</t>
  </si>
  <si>
    <t>PVM, %</t>
  </si>
  <si>
    <t>Pasiūlymo palyginamoji kaina EUR su PVM</t>
  </si>
  <si>
    <r>
      <t xml:space="preserve">*Siūloma nuolaida arba antkainis procentais (nurodoma taip: nuolaidos atveju nurodomas sveikas skaičius su "minuso" ženklu, pvz. </t>
    </r>
    <r>
      <rPr>
        <b/>
        <sz val="12"/>
        <color theme="1"/>
        <rFont val="Calibri"/>
        <family val="2"/>
        <scheme val="minor"/>
      </rPr>
      <t>"</t>
    </r>
    <r>
      <rPr>
        <b/>
        <sz val="12"/>
        <color rgb="FFFF0000"/>
        <rFont val="Calibri"/>
        <family val="2"/>
        <scheme val="minor"/>
      </rPr>
      <t>-10</t>
    </r>
    <r>
      <rPr>
        <b/>
        <sz val="12"/>
        <color theme="1"/>
        <rFont val="Calibri"/>
        <family val="2"/>
        <scheme val="minor"/>
      </rPr>
      <t>"</t>
    </r>
    <r>
      <rPr>
        <b/>
        <sz val="11"/>
        <color theme="1"/>
        <rFont val="Calibri"/>
        <family val="2"/>
        <scheme val="minor"/>
      </rPr>
      <t xml:space="preserve">, </t>
    </r>
  </si>
  <si>
    <r>
      <t xml:space="preserve">antkainio atveju nurodomas teigiamas sveikas skaičius, pvz. </t>
    </r>
    <r>
      <rPr>
        <b/>
        <sz val="12"/>
        <color rgb="FFFF0000"/>
        <rFont val="Calibri"/>
        <family val="2"/>
        <scheme val="minor"/>
      </rPr>
      <t>"10"</t>
    </r>
    <r>
      <rPr>
        <b/>
        <sz val="11"/>
        <color theme="1"/>
        <rFont val="Calibri"/>
        <family val="2"/>
        <scheme val="minor"/>
      </rPr>
      <t>)  pildo tiekėjas</t>
    </r>
  </si>
  <si>
    <t>*  sutarties galiojimo laikotarpiu nuolaida arba antkainis bus taikoma visiems daromiems užsakymams iš tiekėjo siūlomo elektroninio katalogo</t>
  </si>
  <si>
    <t xml:space="preserve">Tiekėjo pasiūlytos nuolaidos arba antkainio netaikymo atvejai:                                                                                                                                                                                          </t>
  </si>
  <si>
    <t xml:space="preserve"> 1) nuolaida sutarties vykdymo metu nėra sumuojama su kitomis tiekėjo taikomomis nuolaidomis elektroniniame kataloge, o taikoma ta nuolaida, </t>
  </si>
  <si>
    <t>kuri prekių užsakymo pateikimo dieną yra didesnė;</t>
  </si>
  <si>
    <t xml:space="preserve">2) tiekėjo pasiūlytas antkainis sutarties vykdymo metu nėra sumuojamas su užsakomos prekės kaina, kuomet užsakomai prekei elektroniniame kataloge </t>
  </si>
  <si>
    <t xml:space="preserve">taikoma nuolaida. </t>
  </si>
  <si>
    <t xml:space="preserve">Programuojami valdikliai ir atviro kodo elektronikos sistemų komponentai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</si>
</sst>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9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color rgb="FF242424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6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2" xfId="0" applyFont="1" applyBorder="1"/>
    <xf numFmtId="0" fontId="6" fillId="0" borderId="1" xfId="0" applyFont="1" applyBorder="1"/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0" fillId="0" borderId="0" xfId="0" applyFont="1"/>
    <xf numFmtId="0" fontId="3" fillId="0" borderId="0" xfId="0" applyFont="1" applyAlignment="1">
      <alignment horizontal="right" vertical="top"/>
    </xf>
    <xf numFmtId="0" fontId="10" fillId="3" borderId="6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82-B8C9-4E23-9ECE-EE1D8E3854FC}">
  <dimension ref="A1:K50"/>
  <sheetViews>
    <sheetView showGridLines="0" tabSelected="1" workbookViewId="0">
      <selection activeCell="D37" sqref="D37"/>
    </sheetView>
  </sheetViews>
  <sheetFormatPr defaultRowHeight="15" x14ac:dyDescent="0.25"/>
  <cols>
    <col min="2" max="2" width="54.85546875" customWidth="1"/>
    <col min="3" max="3" width="23.5703125" customWidth="1"/>
    <col min="4" max="4" width="25.140625" customWidth="1"/>
    <col min="5" max="5" width="21.140625" customWidth="1"/>
  </cols>
  <sheetData>
    <row r="1" spans="1:11" ht="15.75" x14ac:dyDescent="0.25">
      <c r="E1" s="15" t="s">
        <v>0</v>
      </c>
    </row>
    <row r="2" spans="1:11" ht="15.75" x14ac:dyDescent="0.25">
      <c r="B2" s="4" t="s">
        <v>1</v>
      </c>
      <c r="C2" s="4"/>
      <c r="D2" s="4"/>
      <c r="F2" s="5"/>
      <c r="G2" s="5"/>
      <c r="H2" s="5"/>
      <c r="I2" s="5"/>
      <c r="J2" s="5"/>
      <c r="K2" s="5"/>
    </row>
    <row r="3" spans="1:11" x14ac:dyDescent="0.25">
      <c r="B3" s="14" t="s">
        <v>2</v>
      </c>
    </row>
    <row r="4" spans="1:11" x14ac:dyDescent="0.25">
      <c r="B4" s="18" t="s">
        <v>3</v>
      </c>
    </row>
    <row r="5" spans="1:11" ht="3" customHeight="1" x14ac:dyDescent="0.25"/>
    <row r="6" spans="1:11" ht="69" customHeigh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3" t="s">
        <v>8</v>
      </c>
      <c r="F6" s="6"/>
    </row>
    <row r="7" spans="1:11" ht="16.5" customHeight="1" x14ac:dyDescent="0.25">
      <c r="A7" s="7">
        <v>1</v>
      </c>
      <c r="B7" s="8" t="s">
        <v>9</v>
      </c>
      <c r="C7" s="7" t="s">
        <v>10</v>
      </c>
      <c r="D7" s="7" t="s">
        <v>10</v>
      </c>
      <c r="E7" s="9" t="s">
        <v>10</v>
      </c>
      <c r="F7" s="6"/>
    </row>
    <row r="8" spans="1:11" x14ac:dyDescent="0.25">
      <c r="A8" s="7" t="s">
        <v>11</v>
      </c>
      <c r="B8" s="7" t="s">
        <v>12</v>
      </c>
      <c r="C8" s="7">
        <v>1000</v>
      </c>
      <c r="D8" s="20">
        <v>0</v>
      </c>
      <c r="E8" s="9">
        <f>C8+(C8/100*D8)</f>
        <v>1000</v>
      </c>
      <c r="F8" s="6"/>
    </row>
    <row r="9" spans="1:11" x14ac:dyDescent="0.25">
      <c r="A9" s="7" t="s">
        <v>13</v>
      </c>
      <c r="B9" s="7" t="s">
        <v>14</v>
      </c>
      <c r="C9" s="7">
        <v>150</v>
      </c>
      <c r="D9" s="20">
        <v>0</v>
      </c>
      <c r="E9" s="9">
        <f t="shared" ref="E9:E12" si="0">C9+(C9/100*D9)</f>
        <v>150</v>
      </c>
      <c r="F9" s="6"/>
    </row>
    <row r="10" spans="1:11" x14ac:dyDescent="0.25">
      <c r="A10" s="7" t="s">
        <v>15</v>
      </c>
      <c r="B10" s="7" t="s">
        <v>16</v>
      </c>
      <c r="C10" s="7">
        <v>100</v>
      </c>
      <c r="D10" s="20">
        <v>0</v>
      </c>
      <c r="E10" s="9">
        <f t="shared" si="0"/>
        <v>100</v>
      </c>
      <c r="F10" s="6"/>
    </row>
    <row r="11" spans="1:11" ht="30" x14ac:dyDescent="0.25">
      <c r="A11" s="7" t="s">
        <v>17</v>
      </c>
      <c r="B11" s="23" t="s">
        <v>18</v>
      </c>
      <c r="C11" s="7">
        <v>250</v>
      </c>
      <c r="D11" s="20">
        <v>0</v>
      </c>
      <c r="E11" s="9">
        <f t="shared" si="0"/>
        <v>250</v>
      </c>
      <c r="F11" s="6"/>
    </row>
    <row r="12" spans="1:11" ht="30" x14ac:dyDescent="0.25">
      <c r="A12" s="7" t="s">
        <v>19</v>
      </c>
      <c r="B12" s="23" t="s">
        <v>20</v>
      </c>
      <c r="C12" s="7">
        <v>100</v>
      </c>
      <c r="D12" s="20">
        <v>0</v>
      </c>
      <c r="E12" s="9">
        <f t="shared" si="0"/>
        <v>100</v>
      </c>
      <c r="F12" s="6"/>
    </row>
    <row r="13" spans="1:11" ht="45" x14ac:dyDescent="0.25">
      <c r="A13" s="7" t="s">
        <v>21</v>
      </c>
      <c r="B13" s="23" t="s">
        <v>22</v>
      </c>
      <c r="C13" s="7">
        <v>150</v>
      </c>
      <c r="D13" s="20">
        <v>0</v>
      </c>
      <c r="E13" s="9">
        <f>C13+(C13/100*D13)</f>
        <v>150</v>
      </c>
      <c r="F13" s="6"/>
    </row>
    <row r="14" spans="1:11" ht="30" x14ac:dyDescent="0.25">
      <c r="A14" s="32">
        <v>1.7</v>
      </c>
      <c r="B14" s="33" t="s">
        <v>39</v>
      </c>
      <c r="C14" s="35">
        <v>1500</v>
      </c>
      <c r="D14" s="20">
        <v>0</v>
      </c>
      <c r="E14" s="9">
        <f>C14+(C14/100*D14)</f>
        <v>1500</v>
      </c>
      <c r="F14" s="6"/>
    </row>
    <row r="15" spans="1:11" x14ac:dyDescent="0.25">
      <c r="A15" s="7">
        <v>2</v>
      </c>
      <c r="B15" s="10" t="s">
        <v>23</v>
      </c>
      <c r="C15" s="7"/>
      <c r="D15" s="21"/>
      <c r="E15" s="9"/>
      <c r="F15" s="6"/>
    </row>
    <row r="16" spans="1:11" x14ac:dyDescent="0.25">
      <c r="A16" s="7" t="s">
        <v>24</v>
      </c>
      <c r="B16" s="7" t="s">
        <v>12</v>
      </c>
      <c r="C16" s="7">
        <v>1000</v>
      </c>
      <c r="D16" s="20">
        <v>0</v>
      </c>
      <c r="E16" s="9">
        <f>C16+(C16/100*D16)</f>
        <v>1000</v>
      </c>
      <c r="F16" s="6"/>
    </row>
    <row r="17" spans="1:6" x14ac:dyDescent="0.25">
      <c r="A17" s="34">
        <v>2.2000000000000002</v>
      </c>
      <c r="B17" s="7" t="s">
        <v>14</v>
      </c>
      <c r="C17" s="7">
        <v>150</v>
      </c>
      <c r="D17" s="20">
        <v>0</v>
      </c>
      <c r="E17" s="9">
        <f t="shared" ref="E17:E21" si="1">C17+(C17/100*D17)</f>
        <v>150</v>
      </c>
      <c r="F17" s="6"/>
    </row>
    <row r="18" spans="1:6" x14ac:dyDescent="0.25">
      <c r="A18" s="34">
        <v>2.2999999999999998</v>
      </c>
      <c r="B18" s="7" t="s">
        <v>16</v>
      </c>
      <c r="C18" s="7">
        <v>100</v>
      </c>
      <c r="D18" s="20">
        <v>0</v>
      </c>
      <c r="E18" s="9">
        <f t="shared" si="1"/>
        <v>100</v>
      </c>
      <c r="F18" s="6"/>
    </row>
    <row r="19" spans="1:6" ht="30" x14ac:dyDescent="0.25">
      <c r="A19" s="34">
        <v>2.4</v>
      </c>
      <c r="B19" s="23" t="s">
        <v>18</v>
      </c>
      <c r="C19" s="7">
        <v>250</v>
      </c>
      <c r="D19" s="20">
        <v>0</v>
      </c>
      <c r="E19" s="9">
        <f t="shared" si="1"/>
        <v>250</v>
      </c>
      <c r="F19" s="6"/>
    </row>
    <row r="20" spans="1:6" ht="30" x14ac:dyDescent="0.25">
      <c r="A20" s="34">
        <v>2.5</v>
      </c>
      <c r="B20" s="23" t="s">
        <v>20</v>
      </c>
      <c r="C20" s="7">
        <v>100</v>
      </c>
      <c r="D20" s="20">
        <v>0</v>
      </c>
      <c r="E20" s="9">
        <f t="shared" si="1"/>
        <v>100</v>
      </c>
      <c r="F20" s="6"/>
    </row>
    <row r="21" spans="1:6" ht="45" x14ac:dyDescent="0.25">
      <c r="A21" s="34">
        <v>2.6</v>
      </c>
      <c r="B21" s="23" t="s">
        <v>22</v>
      </c>
      <c r="C21" s="7">
        <v>150</v>
      </c>
      <c r="D21" s="20">
        <v>0</v>
      </c>
      <c r="E21" s="9">
        <f t="shared" si="1"/>
        <v>150</v>
      </c>
      <c r="F21" s="6"/>
    </row>
    <row r="22" spans="1:6" ht="30" x14ac:dyDescent="0.25">
      <c r="A22" s="34">
        <v>2.7</v>
      </c>
      <c r="B22" s="33" t="s">
        <v>39</v>
      </c>
      <c r="C22" s="35">
        <v>1500</v>
      </c>
      <c r="D22" s="20">
        <v>0</v>
      </c>
      <c r="E22" s="9">
        <f>C22+(C22/100*D22)</f>
        <v>1500</v>
      </c>
      <c r="F22" s="6"/>
    </row>
    <row r="23" spans="1:6" x14ac:dyDescent="0.25">
      <c r="A23" s="7">
        <v>3</v>
      </c>
      <c r="B23" s="10" t="s">
        <v>25</v>
      </c>
      <c r="C23" s="7"/>
      <c r="D23" s="21"/>
      <c r="E23" s="9" t="s">
        <v>10</v>
      </c>
      <c r="F23" s="6"/>
    </row>
    <row r="24" spans="1:6" x14ac:dyDescent="0.25">
      <c r="A24" s="7" t="s">
        <v>26</v>
      </c>
      <c r="B24" s="7" t="s">
        <v>12</v>
      </c>
      <c r="C24" s="7">
        <v>1000</v>
      </c>
      <c r="D24" s="20">
        <v>0</v>
      </c>
      <c r="E24" s="9">
        <f>C24+(C24/100*D24)</f>
        <v>1000</v>
      </c>
      <c r="F24" s="6"/>
    </row>
    <row r="25" spans="1:6" x14ac:dyDescent="0.25">
      <c r="A25" s="34">
        <v>3.2</v>
      </c>
      <c r="B25" s="7" t="s">
        <v>14</v>
      </c>
      <c r="C25" s="7">
        <v>150</v>
      </c>
      <c r="D25" s="20">
        <v>0</v>
      </c>
      <c r="E25" s="9">
        <f t="shared" ref="E25:E28" si="2">C25+(C25/100*D25)</f>
        <v>150</v>
      </c>
      <c r="F25" s="6"/>
    </row>
    <row r="26" spans="1:6" x14ac:dyDescent="0.25">
      <c r="A26" s="34">
        <v>3.3</v>
      </c>
      <c r="B26" s="7" t="s">
        <v>16</v>
      </c>
      <c r="C26" s="7">
        <v>100</v>
      </c>
      <c r="D26" s="20">
        <v>0</v>
      </c>
      <c r="E26" s="9">
        <f t="shared" si="2"/>
        <v>100</v>
      </c>
      <c r="F26" s="6"/>
    </row>
    <row r="27" spans="1:6" ht="30" x14ac:dyDescent="0.25">
      <c r="A27" s="34">
        <v>3.4</v>
      </c>
      <c r="B27" s="23" t="s">
        <v>18</v>
      </c>
      <c r="C27" s="7">
        <v>250</v>
      </c>
      <c r="D27" s="20">
        <v>0</v>
      </c>
      <c r="E27" s="9">
        <f t="shared" si="2"/>
        <v>250</v>
      </c>
      <c r="F27" s="6"/>
    </row>
    <row r="28" spans="1:6" ht="30" x14ac:dyDescent="0.25">
      <c r="A28" s="34">
        <v>3.5</v>
      </c>
      <c r="B28" s="23" t="s">
        <v>20</v>
      </c>
      <c r="C28" s="7">
        <v>100</v>
      </c>
      <c r="D28" s="20">
        <v>0</v>
      </c>
      <c r="E28" s="9">
        <f t="shared" si="2"/>
        <v>100</v>
      </c>
      <c r="F28" s="6"/>
    </row>
    <row r="29" spans="1:6" ht="45" x14ac:dyDescent="0.25">
      <c r="A29" s="34">
        <v>3.6</v>
      </c>
      <c r="B29" s="23" t="s">
        <v>22</v>
      </c>
      <c r="C29" s="7">
        <v>150</v>
      </c>
      <c r="D29" s="20">
        <v>0</v>
      </c>
      <c r="E29" s="9">
        <f>C29+(C29/100*D29)</f>
        <v>150</v>
      </c>
      <c r="F29" s="6"/>
    </row>
    <row r="30" spans="1:6" ht="30" x14ac:dyDescent="0.25">
      <c r="A30" s="34">
        <v>3.7</v>
      </c>
      <c r="B30" s="33" t="s">
        <v>39</v>
      </c>
      <c r="C30" s="35">
        <v>1500</v>
      </c>
      <c r="D30" s="20">
        <v>0</v>
      </c>
      <c r="E30" s="9">
        <f>C30+(C30/100*D30)</f>
        <v>1500</v>
      </c>
      <c r="F30" s="6"/>
    </row>
    <row r="31" spans="1:6" x14ac:dyDescent="0.25">
      <c r="A31" s="7">
        <v>4</v>
      </c>
      <c r="B31" s="10" t="s">
        <v>27</v>
      </c>
      <c r="C31" s="7"/>
      <c r="D31" s="21"/>
      <c r="E31" s="9" t="s">
        <v>10</v>
      </c>
      <c r="F31" s="6"/>
    </row>
    <row r="32" spans="1:6" x14ac:dyDescent="0.25">
      <c r="A32" s="34">
        <v>4.0999999999999996</v>
      </c>
      <c r="B32" s="7" t="s">
        <v>12</v>
      </c>
      <c r="C32" s="7">
        <v>1000</v>
      </c>
      <c r="D32" s="21">
        <v>0</v>
      </c>
      <c r="E32" s="9">
        <f>C32+(C32/100*D32)</f>
        <v>1000</v>
      </c>
      <c r="F32" s="6"/>
    </row>
    <row r="33" spans="1:6" x14ac:dyDescent="0.25">
      <c r="A33" s="34">
        <v>4.2</v>
      </c>
      <c r="B33" s="7" t="s">
        <v>14</v>
      </c>
      <c r="C33" s="7">
        <v>150</v>
      </c>
      <c r="D33" s="20">
        <v>0</v>
      </c>
      <c r="E33" s="9">
        <f>C33+(C33/100*D33)</f>
        <v>150</v>
      </c>
      <c r="F33" s="6"/>
    </row>
    <row r="34" spans="1:6" x14ac:dyDescent="0.25">
      <c r="A34" s="34">
        <v>4.3</v>
      </c>
      <c r="B34" s="7" t="s">
        <v>16</v>
      </c>
      <c r="C34" s="7">
        <v>100</v>
      </c>
      <c r="D34" s="20"/>
      <c r="E34" s="9">
        <f>C34+(C34/100*D34)</f>
        <v>100</v>
      </c>
      <c r="F34" s="6"/>
    </row>
    <row r="35" spans="1:6" ht="30" x14ac:dyDescent="0.25">
      <c r="A35" s="34">
        <v>4.4000000000000004</v>
      </c>
      <c r="B35" s="23" t="s">
        <v>18</v>
      </c>
      <c r="C35" s="7">
        <v>250</v>
      </c>
      <c r="D35" s="20">
        <v>0</v>
      </c>
      <c r="E35" s="9">
        <f>C35+(C35/100*D35)</f>
        <v>250</v>
      </c>
      <c r="F35" s="6"/>
    </row>
    <row r="36" spans="1:6" ht="30" x14ac:dyDescent="0.25">
      <c r="A36" s="34">
        <v>4.5</v>
      </c>
      <c r="B36" s="23" t="s">
        <v>20</v>
      </c>
      <c r="C36" s="7">
        <v>100</v>
      </c>
      <c r="D36" s="20">
        <v>0</v>
      </c>
      <c r="E36" s="9">
        <f>C36+(C36/100*D36)</f>
        <v>100</v>
      </c>
      <c r="F36" s="6"/>
    </row>
    <row r="37" spans="1:6" ht="45" x14ac:dyDescent="0.25">
      <c r="A37" s="34">
        <v>4.5999999999999996</v>
      </c>
      <c r="B37" s="23" t="s">
        <v>22</v>
      </c>
      <c r="C37" s="7">
        <v>150</v>
      </c>
      <c r="D37" s="20">
        <v>0</v>
      </c>
      <c r="E37" s="9">
        <f>C37+(C37/100*D37)</f>
        <v>150</v>
      </c>
      <c r="F37" s="6"/>
    </row>
    <row r="38" spans="1:6" ht="30" x14ac:dyDescent="0.25">
      <c r="A38" s="34">
        <v>4.7</v>
      </c>
      <c r="B38" s="33" t="s">
        <v>39</v>
      </c>
      <c r="C38" s="35">
        <v>1500</v>
      </c>
      <c r="D38" s="20">
        <v>0</v>
      </c>
      <c r="E38" s="9">
        <f>C38+(C38/100*D38)</f>
        <v>1500</v>
      </c>
      <c r="F38" s="6"/>
    </row>
    <row r="39" spans="1:6" x14ac:dyDescent="0.25">
      <c r="A39" s="27" t="s">
        <v>28</v>
      </c>
      <c r="B39" s="28"/>
      <c r="C39" s="28"/>
      <c r="D39" s="29"/>
      <c r="E39" s="8">
        <f>SUM(E8:E38)</f>
        <v>13000</v>
      </c>
    </row>
    <row r="40" spans="1:6" ht="14.25" customHeight="1" x14ac:dyDescent="0.25">
      <c r="A40" s="30" t="s">
        <v>29</v>
      </c>
      <c r="B40" s="30"/>
      <c r="C40" s="30"/>
      <c r="D40" s="31"/>
      <c r="E40" s="22">
        <v>21</v>
      </c>
    </row>
    <row r="41" spans="1:6" x14ac:dyDescent="0.25">
      <c r="A41" s="24" t="s">
        <v>30</v>
      </c>
      <c r="B41" s="25"/>
      <c r="C41" s="25"/>
      <c r="D41" s="26"/>
      <c r="E41" s="8">
        <f>SUM(E8:E38)+SUM(E8:E38)/100*E40</f>
        <v>15730</v>
      </c>
    </row>
    <row r="42" spans="1:6" ht="15.75" x14ac:dyDescent="0.25">
      <c r="A42" s="16" t="s">
        <v>31</v>
      </c>
      <c r="B42" s="1"/>
      <c r="C42" s="1"/>
      <c r="D42" s="1"/>
      <c r="E42" s="1"/>
    </row>
    <row r="43" spans="1:6" ht="15.75" x14ac:dyDescent="0.25">
      <c r="A43" s="17" t="s">
        <v>32</v>
      </c>
      <c r="B43" s="2"/>
      <c r="C43" s="2"/>
      <c r="D43" s="2"/>
      <c r="E43" s="2"/>
    </row>
    <row r="44" spans="1:6" x14ac:dyDescent="0.25">
      <c r="A44" s="17"/>
      <c r="B44" s="2"/>
      <c r="C44" s="2"/>
      <c r="D44" s="2"/>
      <c r="E44" s="2"/>
    </row>
    <row r="45" spans="1:6" x14ac:dyDescent="0.25">
      <c r="A45" s="3" t="s">
        <v>33</v>
      </c>
      <c r="B45" s="3"/>
      <c r="C45" s="3"/>
      <c r="D45" s="3"/>
      <c r="E45" s="3"/>
    </row>
    <row r="46" spans="1:6" x14ac:dyDescent="0.25">
      <c r="A46" s="3" t="s">
        <v>34</v>
      </c>
      <c r="B46" s="3"/>
      <c r="C46" s="3"/>
      <c r="D46" s="3"/>
      <c r="E46" s="3"/>
    </row>
    <row r="47" spans="1:6" x14ac:dyDescent="0.25">
      <c r="A47" t="s">
        <v>35</v>
      </c>
    </row>
    <row r="48" spans="1:6" x14ac:dyDescent="0.25">
      <c r="A48" t="s">
        <v>36</v>
      </c>
    </row>
    <row r="49" spans="1:1" x14ac:dyDescent="0.25">
      <c r="A49" s="19" t="s">
        <v>37</v>
      </c>
    </row>
    <row r="50" spans="1:1" x14ac:dyDescent="0.25">
      <c r="A50" t="s">
        <v>38</v>
      </c>
    </row>
  </sheetData>
  <sheetProtection algorithmName="SHA-512" hashValue="nnaajd34Q1w7GPEwXwUx7qXTF5e2t8iZzCJeb20Cc/mBCmBX8w3JdH/jww8hMf2tRxD3n3J657Q315IJb0KfnQ==" saltValue="uk6CyvnVdcsQUMu8GU6lPQ==" spinCount="100000" sheet="1" objects="1" scenarios="1" selectLockedCells="1"/>
  <mergeCells count="3">
    <mergeCell ref="A41:D41"/>
    <mergeCell ref="A39:D39"/>
    <mergeCell ref="A40:D40"/>
  </mergeCells>
  <phoneticPr fontId="13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3FAFFA2CA427946ADBEC10CFB2B1C66" ma:contentTypeVersion="16" ma:contentTypeDescription="Kurkite naują dokumentą." ma:contentTypeScope="" ma:versionID="107d2dd2a464e477a7d60707c34bbe74">
  <xsd:schema xmlns:xsd="http://www.w3.org/2001/XMLSchema" xmlns:xs="http://www.w3.org/2001/XMLSchema" xmlns:p="http://schemas.microsoft.com/office/2006/metadata/properties" xmlns:ns3="86f409af-114f-4ebd-bf8d-f5c36e6ac518" xmlns:ns4="40aab85e-c62c-4b67-8b73-7e58678d677a" targetNamespace="http://schemas.microsoft.com/office/2006/metadata/properties" ma:root="true" ma:fieldsID="a29c8eb9ae9a1ae94f4a4802a73b6f44" ns3:_="" ns4:_="">
    <xsd:import namespace="86f409af-114f-4ebd-bf8d-f5c36e6ac518"/>
    <xsd:import namespace="40aab85e-c62c-4b67-8b73-7e58678d6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409af-114f-4ebd-bf8d-f5c36e6ac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ab85e-c62c-4b67-8b73-7e58678d6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f409af-114f-4ebd-bf8d-f5c36e6ac518" xsi:nil="true"/>
  </documentManagement>
</p:properties>
</file>

<file path=customXml/itemProps1.xml><?xml version="1.0" encoding="utf-8"?>
<ds:datastoreItem xmlns:ds="http://schemas.openxmlformats.org/officeDocument/2006/customXml" ds:itemID="{2BC30747-3168-45F8-B6AC-136D885C54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7982E-ED2C-4D55-9D0E-5B77F4148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409af-114f-4ebd-bf8d-f5c36e6ac518"/>
    <ds:schemaRef ds:uri="40aab85e-c62c-4b67-8b73-7e58678d6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DE1682-974D-4EDE-9926-480C0E012E24}">
  <ds:schemaRefs>
    <ds:schemaRef ds:uri="http://schemas.microsoft.com/office/2006/metadata/properties"/>
    <ds:schemaRef ds:uri="http://schemas.microsoft.com/office/infopath/2007/PartnerControls"/>
    <ds:schemaRef ds:uri="86f409af-114f-4ebd-bf8d-f5c36e6ac5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pirkimo dalis</vt:lpstr>
    </vt:vector>
  </TitlesOfParts>
  <Manager/>
  <Company>KTU ITSS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Kliopovas Kęstutis</dc:creator>
  <cp:keywords/>
  <dc:description/>
  <cp:lastModifiedBy>Kęstutis Kliopovas</cp:lastModifiedBy>
  <cp:revision/>
  <dcterms:created xsi:type="dcterms:W3CDTF">2023-02-24T17:49:40Z</dcterms:created>
  <dcterms:modified xsi:type="dcterms:W3CDTF">2026-02-03T13:21:15Z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0x010100F3FAFFA2CA427946ADBEC10CFB2B1C66</vt:lpwstr>
  </property>
</Properties>
</file>