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sej\OneDrive\Desktop\elektronika2026\2026 m\"/>
    </mc:Choice>
  </mc:AlternateContent>
  <xr:revisionPtr revIDLastSave="0" documentId="13_ncr:1_{39B09D4F-2666-408B-9DD9-204AD8E9BC41}" xr6:coauthVersionLast="47" xr6:coauthVersionMax="47" xr10:uidLastSave="{00000000-0000-0000-0000-000000000000}"/>
  <bookViews>
    <workbookView xWindow="-19440" yWindow="1020" windowWidth="19260" windowHeight="11295" xr2:uid="{857562F2-44BC-425E-8FEB-C05A04320F78}"/>
  </bookViews>
  <sheets>
    <sheet name="Lapas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40" i="1"/>
  <c r="E41" i="1"/>
  <c r="E42" i="1"/>
  <c r="E43" i="1"/>
  <c r="E44" i="1"/>
  <c r="E45" i="1"/>
  <c r="E46" i="1"/>
  <c r="E49" i="1"/>
  <c r="E47" i="1"/>
</calcChain>
</file>

<file path=xl/sharedStrings.xml><?xml version="1.0" encoding="utf-8"?>
<sst xmlns="http://schemas.openxmlformats.org/spreadsheetml/2006/main" count="77" uniqueCount="45">
  <si>
    <t>siūlomos nuolaidos/antkainiai</t>
  </si>
  <si>
    <t xml:space="preserve">   pildomi tik žaliame fone langeliai, įrašant nuolaidą ar antkainį procentais (sveikais skaičiais)</t>
  </si>
  <si>
    <t>Eil. Nr.</t>
  </si>
  <si>
    <t>Prekės iš tiekėjo elektroninio katalogo ir kitų elektroninių katalogų</t>
  </si>
  <si>
    <t>Palyginamasis kiekis, €  (Lyginamasis koeficientas)</t>
  </si>
  <si>
    <t xml:space="preserve">Palyginamoji kaina, įvertinus nuolaidą/antkainį, € </t>
  </si>
  <si>
    <t xml:space="preserve">Tiekėjo kataloge esančioms prekėms ir  kitoms prekėms </t>
  </si>
  <si>
    <t xml:space="preserve"> </t>
  </si>
  <si>
    <t>1.1</t>
  </si>
  <si>
    <t xml:space="preserve">Puslaidininkiai, įskaitant integruotus grandynus </t>
  </si>
  <si>
    <t>1.2</t>
  </si>
  <si>
    <t xml:space="preserve">Pasyviniai ir aktyviniai komponentai </t>
  </si>
  <si>
    <t>1.3</t>
  </si>
  <si>
    <t xml:space="preserve">Optoelektronikos, indikacijos komponentai </t>
  </si>
  <si>
    <t>1.4</t>
  </si>
  <si>
    <t xml:space="preserve">Jungtys, jungikliai, laidai, relės, kabeliai ir jų priedai, ir kiti elektrotechniniai įrenginiai </t>
  </si>
  <si>
    <t>1.5</t>
  </si>
  <si>
    <t xml:space="preserve">Įvairios baterijos ir akumuliatoriai, įvairūs krovikliai ir maitinimo šaltiniai </t>
  </si>
  <si>
    <t>1.6</t>
  </si>
  <si>
    <t xml:space="preserve">Įrankiai darbui su elektronikos komponentais (įvairūs suktuvai, lituokliai, optiniai prietaisai, įvairios replės, raktai, laikikliai, pincetai ...) </t>
  </si>
  <si>
    <t>2.1</t>
  </si>
  <si>
    <t>3.1</t>
  </si>
  <si>
    <t>Kiti ES tiekėjų katalogai</t>
  </si>
  <si>
    <t>5.1</t>
  </si>
  <si>
    <t>5.2</t>
  </si>
  <si>
    <t>5.3</t>
  </si>
  <si>
    <t>5.4</t>
  </si>
  <si>
    <t>Bendra palyginamoji suma EUR be PVM</t>
  </si>
  <si>
    <t>PVM, %</t>
  </si>
  <si>
    <t>Pasiūlymo palyginamoji kaina EUR su PVM</t>
  </si>
  <si>
    <t>*  sutarties galiojimo laikotarpiu nuolaida arba antkainis bus taikoma visiems daromiems užsakymams iš tiekėjo siūlomo elektroninio katalogo</t>
  </si>
  <si>
    <t xml:space="preserve">Tiekėjo pasiūlytos nuolaidos arba antkainio netaikymo atvejai:                                                                                                                                                                                          </t>
  </si>
  <si>
    <t xml:space="preserve"> 1) nuolaida sutarties vykdymo metu nėra sumuojama su kitomis tiekėjo taikomomis nuolaidomis elektroniniame kataloge, o taikoma ta nuolaida, </t>
  </si>
  <si>
    <t>kuri prekių užsakymo pateikimo dieną yra didesnė;</t>
  </si>
  <si>
    <t xml:space="preserve">2) tiekėjo pasiūlytas antkainis sutarties vykdymo metu nėra sumuojamas su užsakomos prekės kaina, kuomet užsakomai prekei elektroniniame kataloge </t>
  </si>
  <si>
    <t xml:space="preserve">taikoma nuolaida. </t>
  </si>
  <si>
    <r>
      <t xml:space="preserve">Nuolaida/antkainis* nuo kataloge nurodytos kainos, %  (procentais), </t>
    </r>
    <r>
      <rPr>
        <sz val="11"/>
        <color theme="9"/>
        <rFont val="Calibri"/>
        <family val="2"/>
        <charset val="186"/>
      </rPr>
      <t>Pildo tiekėjas</t>
    </r>
  </si>
  <si>
    <r>
      <t xml:space="preserve">*Siūloma nuolaida arba antkainis procentais (nurodoma taip: nuolaidos atveju nurodomas sveikas skaičius su "minuso" ženklu, pvz. </t>
    </r>
    <r>
      <rPr>
        <b/>
        <sz val="12"/>
        <color theme="1"/>
        <rFont val="Aptos Narrow"/>
        <family val="2"/>
        <scheme val="minor"/>
      </rPr>
      <t>"</t>
    </r>
    <r>
      <rPr>
        <b/>
        <sz val="12"/>
        <color rgb="FFFF0000"/>
        <rFont val="Aptos Narrow"/>
        <family val="2"/>
        <scheme val="minor"/>
      </rPr>
      <t>-10</t>
    </r>
    <r>
      <rPr>
        <b/>
        <sz val="12"/>
        <color theme="1"/>
        <rFont val="Aptos Narrow"/>
        <family val="2"/>
        <scheme val="minor"/>
      </rPr>
      <t>"</t>
    </r>
    <r>
      <rPr>
        <b/>
        <sz val="11"/>
        <color theme="1"/>
        <rFont val="Aptos Narrow"/>
        <family val="2"/>
        <scheme val="minor"/>
      </rPr>
      <t xml:space="preserve">, </t>
    </r>
  </si>
  <si>
    <r>
      <t xml:space="preserve">antkainio atveju nurodomas teigiamas sveikas skaičius, pvz. </t>
    </r>
    <r>
      <rPr>
        <b/>
        <sz val="12"/>
        <color rgb="FFFF0000"/>
        <rFont val="Aptos Narrow"/>
        <family val="2"/>
        <scheme val="minor"/>
      </rPr>
      <t>"10"</t>
    </r>
    <r>
      <rPr>
        <b/>
        <sz val="11"/>
        <color theme="1"/>
        <rFont val="Aptos Narrow"/>
        <family val="2"/>
        <scheme val="minor"/>
      </rPr>
      <t>)  pildo tiekėjas</t>
    </r>
  </si>
  <si>
    <t>"DigiKey" (www.digikey.lt/) katalogo prekės*</t>
  </si>
  <si>
    <t>"TME" (www.tme.eu/lt/) katalogo prekės*</t>
  </si>
  <si>
    <t>"RS" (http://lt.rsdelivers.com/) katalogo prekės*</t>
  </si>
  <si>
    <t>Dėl  II pirkimo dalies: "Elektronikos ir elektrotechnikos prekės bei įrankiai darbui su jomis II-a dalis"</t>
  </si>
  <si>
    <t>13.2 priedas</t>
  </si>
  <si>
    <t xml:space="preserve">Programuojami valdikliai ir atviro kodo elektronikos sistemų komponentai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</si>
</sst>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242424"/>
      <name val="Aptos Narrow"/>
      <family val="2"/>
      <charset val="186"/>
      <scheme val="minor"/>
    </font>
    <font>
      <sz val="11"/>
      <color theme="9"/>
      <name val="Calibri"/>
      <family val="2"/>
      <charset val="186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b/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3" xfId="0" applyFont="1" applyBorder="1"/>
    <xf numFmtId="0" fontId="6" fillId="0" borderId="1" xfId="0" applyFont="1" applyBorder="1"/>
    <xf numFmtId="0" fontId="2" fillId="0" borderId="1" xfId="0" applyFont="1" applyBorder="1"/>
    <xf numFmtId="0" fontId="6" fillId="0" borderId="2" xfId="0" applyFont="1" applyBorder="1"/>
    <xf numFmtId="0" fontId="7" fillId="3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5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14" fillId="0" borderId="0" xfId="1" applyFont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6" fillId="0" borderId="7" xfId="0" applyFont="1" applyBorder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t.rsdeliv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2AAB-BE64-4C37-90E7-E1C65123703A}">
  <dimension ref="A1:K58"/>
  <sheetViews>
    <sheetView tabSelected="1" workbookViewId="0">
      <selection activeCell="D10" sqref="D10"/>
    </sheetView>
  </sheetViews>
  <sheetFormatPr defaultRowHeight="15" x14ac:dyDescent="0.25"/>
  <cols>
    <col min="2" max="2" width="54.85546875" customWidth="1"/>
    <col min="3" max="3" width="23.5703125" customWidth="1"/>
    <col min="4" max="4" width="25.140625" customWidth="1"/>
    <col min="5" max="5" width="21.140625" customWidth="1"/>
  </cols>
  <sheetData>
    <row r="1" spans="1:11" ht="15.75" x14ac:dyDescent="0.25">
      <c r="E1" s="1" t="s">
        <v>43</v>
      </c>
    </row>
    <row r="2" spans="1:11" ht="15.75" x14ac:dyDescent="0.25">
      <c r="B2" s="2" t="s">
        <v>42</v>
      </c>
      <c r="C2" s="2"/>
      <c r="D2" s="2"/>
      <c r="F2" s="3"/>
      <c r="G2" s="3"/>
      <c r="H2" s="3"/>
      <c r="I2" s="3"/>
      <c r="J2" s="3"/>
      <c r="K2" s="3"/>
    </row>
    <row r="3" spans="1:11" x14ac:dyDescent="0.25">
      <c r="B3" s="4" t="s">
        <v>0</v>
      </c>
    </row>
    <row r="4" spans="1:11" x14ac:dyDescent="0.25">
      <c r="B4" s="5" t="s">
        <v>1</v>
      </c>
    </row>
    <row r="5" spans="1:11" ht="3" customHeight="1" x14ac:dyDescent="0.25"/>
    <row r="6" spans="1:11" ht="69" customHeight="1" x14ac:dyDescent="0.25">
      <c r="A6" s="6" t="s">
        <v>2</v>
      </c>
      <c r="B6" s="7" t="s">
        <v>3</v>
      </c>
      <c r="C6" s="7" t="s">
        <v>4</v>
      </c>
      <c r="D6" s="7" t="s">
        <v>36</v>
      </c>
      <c r="E6" s="8" t="s">
        <v>5</v>
      </c>
      <c r="F6" s="9"/>
    </row>
    <row r="7" spans="1:11" ht="16.5" customHeight="1" x14ac:dyDescent="0.25">
      <c r="A7" s="10">
        <v>1</v>
      </c>
      <c r="B7" s="11" t="s">
        <v>6</v>
      </c>
      <c r="C7" s="10" t="s">
        <v>7</v>
      </c>
      <c r="D7" s="10" t="s">
        <v>7</v>
      </c>
      <c r="E7" s="12" t="s">
        <v>7</v>
      </c>
      <c r="F7" s="9"/>
    </row>
    <row r="8" spans="1:11" x14ac:dyDescent="0.25">
      <c r="A8" s="10" t="s">
        <v>8</v>
      </c>
      <c r="B8" s="10" t="s">
        <v>9</v>
      </c>
      <c r="C8" s="10">
        <v>1000</v>
      </c>
      <c r="D8" s="13">
        <v>0</v>
      </c>
      <c r="E8" s="12">
        <f>C8+(C8/100*D8)</f>
        <v>1000</v>
      </c>
      <c r="F8" s="9"/>
    </row>
    <row r="9" spans="1:11" x14ac:dyDescent="0.25">
      <c r="A9" s="10" t="s">
        <v>10</v>
      </c>
      <c r="B9" s="10" t="s">
        <v>11</v>
      </c>
      <c r="C9" s="10">
        <v>150</v>
      </c>
      <c r="D9" s="13">
        <v>0</v>
      </c>
      <c r="E9" s="12">
        <f t="shared" ref="E9:E13" si="0">C9+(C9/100*D9)</f>
        <v>150</v>
      </c>
      <c r="F9" s="9"/>
    </row>
    <row r="10" spans="1:11" x14ac:dyDescent="0.25">
      <c r="A10" s="10" t="s">
        <v>12</v>
      </c>
      <c r="B10" s="10" t="s">
        <v>13</v>
      </c>
      <c r="C10" s="10">
        <v>100</v>
      </c>
      <c r="D10" s="13">
        <v>0</v>
      </c>
      <c r="E10" s="12">
        <f t="shared" si="0"/>
        <v>100</v>
      </c>
      <c r="F10" s="9"/>
    </row>
    <row r="11" spans="1:11" ht="30" x14ac:dyDescent="0.25">
      <c r="A11" s="10" t="s">
        <v>14</v>
      </c>
      <c r="B11" s="14" t="s">
        <v>15</v>
      </c>
      <c r="C11" s="10">
        <v>250</v>
      </c>
      <c r="D11" s="13">
        <v>0</v>
      </c>
      <c r="E11" s="12">
        <f t="shared" si="0"/>
        <v>250</v>
      </c>
      <c r="F11" s="9"/>
    </row>
    <row r="12" spans="1:11" ht="30" x14ac:dyDescent="0.25">
      <c r="A12" s="10" t="s">
        <v>16</v>
      </c>
      <c r="B12" s="14" t="s">
        <v>17</v>
      </c>
      <c r="C12" s="10">
        <v>100</v>
      </c>
      <c r="D12" s="13">
        <v>0</v>
      </c>
      <c r="E12" s="12">
        <f t="shared" si="0"/>
        <v>100</v>
      </c>
      <c r="F12" s="9"/>
    </row>
    <row r="13" spans="1:11" ht="45" x14ac:dyDescent="0.25">
      <c r="A13" s="10" t="s">
        <v>18</v>
      </c>
      <c r="B13" s="14" t="s">
        <v>19</v>
      </c>
      <c r="C13" s="10">
        <v>150</v>
      </c>
      <c r="D13" s="13">
        <v>0</v>
      </c>
      <c r="E13" s="12">
        <f t="shared" si="0"/>
        <v>150</v>
      </c>
      <c r="F13" s="9"/>
    </row>
    <row r="14" spans="1:11" ht="30" x14ac:dyDescent="0.25">
      <c r="A14" s="33">
        <v>1.7</v>
      </c>
      <c r="B14" s="34" t="s">
        <v>44</v>
      </c>
      <c r="C14" s="35">
        <v>1500</v>
      </c>
      <c r="D14" s="13">
        <v>0</v>
      </c>
      <c r="E14" s="12">
        <f>C14+(C14/100*D14)</f>
        <v>1500</v>
      </c>
      <c r="F14" s="9"/>
    </row>
    <row r="15" spans="1:11" x14ac:dyDescent="0.25">
      <c r="A15" s="10">
        <v>2</v>
      </c>
      <c r="B15" s="15" t="s">
        <v>39</v>
      </c>
      <c r="C15" s="10"/>
      <c r="D15" s="16"/>
      <c r="E15" s="12"/>
      <c r="F15" s="9"/>
    </row>
    <row r="16" spans="1:11" x14ac:dyDescent="0.25">
      <c r="A16" s="10" t="s">
        <v>20</v>
      </c>
      <c r="B16" s="10" t="s">
        <v>9</v>
      </c>
      <c r="C16" s="10">
        <v>1000</v>
      </c>
      <c r="D16" s="13">
        <v>0</v>
      </c>
      <c r="E16" s="12">
        <f>C16+(C16/100*D16)</f>
        <v>1000</v>
      </c>
      <c r="F16" s="9"/>
    </row>
    <row r="17" spans="1:6" x14ac:dyDescent="0.25">
      <c r="A17" s="36">
        <v>2.2000000000000002</v>
      </c>
      <c r="B17" s="10" t="s">
        <v>11</v>
      </c>
      <c r="C17" s="10">
        <v>150</v>
      </c>
      <c r="D17" s="13">
        <v>0</v>
      </c>
      <c r="E17" s="12">
        <f t="shared" ref="E17:E21" si="1">C17+(C17/100*D17)</f>
        <v>150</v>
      </c>
      <c r="F17" s="9"/>
    </row>
    <row r="18" spans="1:6" x14ac:dyDescent="0.25">
      <c r="A18" s="36">
        <v>2.2999999999999998</v>
      </c>
      <c r="B18" s="10" t="s">
        <v>13</v>
      </c>
      <c r="C18" s="10">
        <v>100</v>
      </c>
      <c r="D18" s="13">
        <v>0</v>
      </c>
      <c r="E18" s="12">
        <f t="shared" si="1"/>
        <v>100</v>
      </c>
      <c r="F18" s="9"/>
    </row>
    <row r="19" spans="1:6" ht="30" x14ac:dyDescent="0.25">
      <c r="A19" s="36">
        <v>2.4</v>
      </c>
      <c r="B19" s="14" t="s">
        <v>15</v>
      </c>
      <c r="C19" s="10">
        <v>250</v>
      </c>
      <c r="D19" s="13">
        <v>0</v>
      </c>
      <c r="E19" s="12">
        <f t="shared" si="1"/>
        <v>250</v>
      </c>
      <c r="F19" s="9"/>
    </row>
    <row r="20" spans="1:6" ht="30" x14ac:dyDescent="0.25">
      <c r="A20" s="36">
        <v>2.5</v>
      </c>
      <c r="B20" s="14" t="s">
        <v>17</v>
      </c>
      <c r="C20" s="10">
        <v>100</v>
      </c>
      <c r="D20" s="13">
        <v>0</v>
      </c>
      <c r="E20" s="12">
        <f t="shared" si="1"/>
        <v>100</v>
      </c>
      <c r="F20" s="9"/>
    </row>
    <row r="21" spans="1:6" ht="45" x14ac:dyDescent="0.25">
      <c r="A21" s="36">
        <v>2.6</v>
      </c>
      <c r="B21" s="14" t="s">
        <v>19</v>
      </c>
      <c r="C21" s="10">
        <v>150</v>
      </c>
      <c r="D21" s="13">
        <v>0</v>
      </c>
      <c r="E21" s="12">
        <f t="shared" si="1"/>
        <v>150</v>
      </c>
      <c r="F21" s="9"/>
    </row>
    <row r="22" spans="1:6" ht="30" x14ac:dyDescent="0.25">
      <c r="A22" s="36">
        <v>2.7</v>
      </c>
      <c r="B22" s="34" t="s">
        <v>44</v>
      </c>
      <c r="C22" s="35">
        <v>1500</v>
      </c>
      <c r="D22" s="13">
        <v>0</v>
      </c>
      <c r="E22" s="12">
        <f>C22+(C22/100*D22)</f>
        <v>1500</v>
      </c>
      <c r="F22" s="9"/>
    </row>
    <row r="23" spans="1:6" x14ac:dyDescent="0.25">
      <c r="A23" s="10">
        <v>3</v>
      </c>
      <c r="B23" s="15" t="s">
        <v>40</v>
      </c>
      <c r="C23" s="10"/>
      <c r="D23" s="16"/>
      <c r="E23" s="12" t="s">
        <v>7</v>
      </c>
      <c r="F23" s="9"/>
    </row>
    <row r="24" spans="1:6" x14ac:dyDescent="0.25">
      <c r="A24" s="10" t="s">
        <v>21</v>
      </c>
      <c r="B24" s="10" t="s">
        <v>9</v>
      </c>
      <c r="C24" s="10">
        <v>1000</v>
      </c>
      <c r="D24" s="13">
        <v>0</v>
      </c>
      <c r="E24" s="12">
        <f>C24+(C24/100*D24)</f>
        <v>1000</v>
      </c>
      <c r="F24" s="9"/>
    </row>
    <row r="25" spans="1:6" x14ac:dyDescent="0.25">
      <c r="A25" s="36">
        <v>3.2</v>
      </c>
      <c r="B25" s="10" t="s">
        <v>11</v>
      </c>
      <c r="C25" s="10">
        <v>150</v>
      </c>
      <c r="D25" s="13">
        <v>0</v>
      </c>
      <c r="E25" s="12">
        <f t="shared" ref="E25:E32" si="2">C25+(C25/100*D25)</f>
        <v>150</v>
      </c>
      <c r="F25" s="9"/>
    </row>
    <row r="26" spans="1:6" x14ac:dyDescent="0.25">
      <c r="A26" s="36">
        <v>3.3</v>
      </c>
      <c r="B26" s="10" t="s">
        <v>13</v>
      </c>
      <c r="C26" s="10">
        <v>100</v>
      </c>
      <c r="D26" s="13">
        <v>0</v>
      </c>
      <c r="E26" s="12">
        <f t="shared" si="2"/>
        <v>100</v>
      </c>
      <c r="F26" s="9"/>
    </row>
    <row r="27" spans="1:6" ht="30" x14ac:dyDescent="0.25">
      <c r="A27" s="36">
        <v>3.4</v>
      </c>
      <c r="B27" s="14" t="s">
        <v>15</v>
      </c>
      <c r="C27" s="10">
        <v>250</v>
      </c>
      <c r="D27" s="13">
        <v>0</v>
      </c>
      <c r="E27" s="12">
        <f t="shared" si="2"/>
        <v>250</v>
      </c>
      <c r="F27" s="9"/>
    </row>
    <row r="28" spans="1:6" ht="30" x14ac:dyDescent="0.25">
      <c r="A28" s="36">
        <v>3.5</v>
      </c>
      <c r="B28" s="14" t="s">
        <v>17</v>
      </c>
      <c r="C28" s="10">
        <v>100</v>
      </c>
      <c r="D28" s="13">
        <v>0</v>
      </c>
      <c r="E28" s="12">
        <f t="shared" si="2"/>
        <v>100</v>
      </c>
      <c r="F28" s="9"/>
    </row>
    <row r="29" spans="1:6" ht="45" x14ac:dyDescent="0.25">
      <c r="A29" s="36">
        <v>3.6</v>
      </c>
      <c r="B29" s="14" t="s">
        <v>19</v>
      </c>
      <c r="C29" s="10">
        <v>150</v>
      </c>
      <c r="D29" s="13">
        <v>0</v>
      </c>
      <c r="E29" s="12">
        <f t="shared" si="2"/>
        <v>150</v>
      </c>
      <c r="F29" s="9"/>
    </row>
    <row r="30" spans="1:6" ht="30" x14ac:dyDescent="0.25">
      <c r="A30" s="36">
        <v>3.7</v>
      </c>
      <c r="B30" s="34" t="s">
        <v>44</v>
      </c>
      <c r="C30" s="35">
        <v>1500</v>
      </c>
      <c r="D30" s="13">
        <v>0</v>
      </c>
      <c r="E30" s="12">
        <f>C30+(C30/100*D30)</f>
        <v>1500</v>
      </c>
      <c r="F30" s="9"/>
    </row>
    <row r="31" spans="1:6" x14ac:dyDescent="0.25">
      <c r="A31" s="10">
        <v>4</v>
      </c>
      <c r="B31" s="24" t="s">
        <v>41</v>
      </c>
      <c r="C31" s="10"/>
      <c r="D31" s="16"/>
      <c r="E31" s="12" t="s">
        <v>7</v>
      </c>
      <c r="F31" s="9"/>
    </row>
    <row r="32" spans="1:6" x14ac:dyDescent="0.25">
      <c r="A32" s="36">
        <v>4.0999999999999996</v>
      </c>
      <c r="B32" s="10" t="s">
        <v>9</v>
      </c>
      <c r="C32" s="10">
        <v>1000</v>
      </c>
      <c r="D32" s="16"/>
      <c r="E32" s="12">
        <f t="shared" si="2"/>
        <v>1000</v>
      </c>
      <c r="F32" s="9"/>
    </row>
    <row r="33" spans="1:6" x14ac:dyDescent="0.25">
      <c r="A33" s="36">
        <v>4.2</v>
      </c>
      <c r="B33" s="10" t="s">
        <v>11</v>
      </c>
      <c r="C33" s="10">
        <v>150</v>
      </c>
      <c r="D33" s="13">
        <v>0</v>
      </c>
      <c r="E33" s="12">
        <f>C33+(C33/100*D33)</f>
        <v>150</v>
      </c>
      <c r="F33" s="9"/>
    </row>
    <row r="34" spans="1:6" x14ac:dyDescent="0.25">
      <c r="A34" s="36">
        <v>4.3</v>
      </c>
      <c r="B34" s="10" t="s">
        <v>13</v>
      </c>
      <c r="C34" s="10">
        <v>100</v>
      </c>
      <c r="D34" s="13"/>
      <c r="E34" s="12">
        <f t="shared" ref="E34:E37" si="3">C34+(C34/100*D34)</f>
        <v>100</v>
      </c>
      <c r="F34" s="9"/>
    </row>
    <row r="35" spans="1:6" ht="30" x14ac:dyDescent="0.25">
      <c r="A35" s="36">
        <v>4.4000000000000004</v>
      </c>
      <c r="B35" s="14" t="s">
        <v>15</v>
      </c>
      <c r="C35" s="10">
        <v>250</v>
      </c>
      <c r="D35" s="13">
        <v>0</v>
      </c>
      <c r="E35" s="12">
        <f t="shared" si="3"/>
        <v>250</v>
      </c>
      <c r="F35" s="9"/>
    </row>
    <row r="36" spans="1:6" ht="30" x14ac:dyDescent="0.25">
      <c r="A36" s="36">
        <v>4.5</v>
      </c>
      <c r="B36" s="14" t="s">
        <v>17</v>
      </c>
      <c r="C36" s="10">
        <v>100</v>
      </c>
      <c r="D36" s="13">
        <v>0</v>
      </c>
      <c r="E36" s="12">
        <f t="shared" si="3"/>
        <v>100</v>
      </c>
      <c r="F36" s="9"/>
    </row>
    <row r="37" spans="1:6" ht="45" x14ac:dyDescent="0.25">
      <c r="A37" s="36">
        <v>4.5999999999999996</v>
      </c>
      <c r="B37" s="14" t="s">
        <v>19</v>
      </c>
      <c r="C37" s="10">
        <v>150</v>
      </c>
      <c r="D37" s="13">
        <v>0</v>
      </c>
      <c r="E37" s="12">
        <f t="shared" si="3"/>
        <v>150</v>
      </c>
      <c r="F37" s="9"/>
    </row>
    <row r="38" spans="1:6" ht="30" x14ac:dyDescent="0.25">
      <c r="A38" s="36">
        <v>4.7</v>
      </c>
      <c r="B38" s="34" t="s">
        <v>44</v>
      </c>
      <c r="C38" s="35">
        <v>1500</v>
      </c>
      <c r="D38" s="13">
        <v>0</v>
      </c>
      <c r="E38" s="12">
        <f>C38+(C38/100*D38)</f>
        <v>1500</v>
      </c>
      <c r="F38" s="9"/>
    </row>
    <row r="39" spans="1:6" x14ac:dyDescent="0.25">
      <c r="A39" s="10">
        <v>5</v>
      </c>
      <c r="B39" s="15" t="s">
        <v>22</v>
      </c>
      <c r="C39" s="10"/>
      <c r="D39" s="16"/>
      <c r="E39" s="12"/>
      <c r="F39" s="9"/>
    </row>
    <row r="40" spans="1:6" x14ac:dyDescent="0.25">
      <c r="A40" s="10" t="s">
        <v>23</v>
      </c>
      <c r="B40" s="10" t="s">
        <v>9</v>
      </c>
      <c r="C40" s="10">
        <v>1000</v>
      </c>
      <c r="D40" s="13">
        <v>0</v>
      </c>
      <c r="E40" s="12">
        <f>C40+(C40/100*D40)</f>
        <v>1000</v>
      </c>
      <c r="F40" s="9"/>
    </row>
    <row r="41" spans="1:6" x14ac:dyDescent="0.25">
      <c r="A41" s="10" t="s">
        <v>24</v>
      </c>
      <c r="B41" s="10" t="s">
        <v>11</v>
      </c>
      <c r="C41" s="10">
        <v>150</v>
      </c>
      <c r="D41" s="13">
        <v>0</v>
      </c>
      <c r="E41" s="12">
        <f t="shared" ref="E41:E46" si="4">C41+(C41/100*D41)</f>
        <v>150</v>
      </c>
      <c r="F41" s="9"/>
    </row>
    <row r="42" spans="1:6" x14ac:dyDescent="0.25">
      <c r="A42" s="10" t="s">
        <v>25</v>
      </c>
      <c r="B42" s="10" t="s">
        <v>13</v>
      </c>
      <c r="C42" s="10">
        <v>100</v>
      </c>
      <c r="D42" s="13"/>
      <c r="E42" s="12">
        <f t="shared" si="4"/>
        <v>100</v>
      </c>
      <c r="F42" s="9"/>
    </row>
    <row r="43" spans="1:6" ht="30" x14ac:dyDescent="0.25">
      <c r="A43" s="10" t="s">
        <v>26</v>
      </c>
      <c r="B43" s="14" t="s">
        <v>15</v>
      </c>
      <c r="C43" s="10">
        <v>250</v>
      </c>
      <c r="D43" s="13">
        <v>0</v>
      </c>
      <c r="E43" s="12">
        <f t="shared" si="4"/>
        <v>250</v>
      </c>
      <c r="F43" s="9"/>
    </row>
    <row r="44" spans="1:6" ht="30" x14ac:dyDescent="0.25">
      <c r="A44" s="37">
        <v>5.5</v>
      </c>
      <c r="B44" s="14" t="s">
        <v>17</v>
      </c>
      <c r="C44" s="10">
        <v>100</v>
      </c>
      <c r="D44" s="13">
        <v>0</v>
      </c>
      <c r="E44" s="12">
        <f t="shared" si="4"/>
        <v>100</v>
      </c>
      <c r="F44" s="9"/>
    </row>
    <row r="45" spans="1:6" ht="45" x14ac:dyDescent="0.25">
      <c r="A45" s="37">
        <v>5.6</v>
      </c>
      <c r="B45" s="14" t="s">
        <v>19</v>
      </c>
      <c r="C45" s="10">
        <v>150</v>
      </c>
      <c r="D45" s="13">
        <v>0</v>
      </c>
      <c r="E45" s="12">
        <f>C45+(C45/100*D45)</f>
        <v>150</v>
      </c>
      <c r="F45" s="9"/>
    </row>
    <row r="46" spans="1:6" ht="30" x14ac:dyDescent="0.25">
      <c r="A46" s="37">
        <v>5.7</v>
      </c>
      <c r="B46" s="34" t="s">
        <v>44</v>
      </c>
      <c r="C46" s="35">
        <v>1500</v>
      </c>
      <c r="D46" s="13">
        <v>0</v>
      </c>
      <c r="E46" s="12">
        <f>C46+(C46/100*D46)</f>
        <v>1500</v>
      </c>
      <c r="F46" s="9"/>
    </row>
    <row r="47" spans="1:6" x14ac:dyDescent="0.25">
      <c r="A47" s="25" t="s">
        <v>27</v>
      </c>
      <c r="B47" s="26"/>
      <c r="C47" s="26"/>
      <c r="D47" s="27"/>
      <c r="E47" s="11">
        <f>SUM(E8:E46)</f>
        <v>16250</v>
      </c>
    </row>
    <row r="48" spans="1:6" x14ac:dyDescent="0.25">
      <c r="A48" s="28" t="s">
        <v>28</v>
      </c>
      <c r="B48" s="28"/>
      <c r="C48" s="28"/>
      <c r="D48" s="29"/>
      <c r="E48" s="17">
        <v>21</v>
      </c>
    </row>
    <row r="49" spans="1:5" ht="14.25" customHeight="1" x14ac:dyDescent="0.25">
      <c r="A49" s="30" t="s">
        <v>29</v>
      </c>
      <c r="B49" s="31"/>
      <c r="C49" s="31"/>
      <c r="D49" s="32"/>
      <c r="E49" s="11">
        <f>SUM(E8:E46)+SUM(E8:E46)/100*E48</f>
        <v>19662.5</v>
      </c>
    </row>
    <row r="50" spans="1:5" ht="15.75" x14ac:dyDescent="0.25">
      <c r="A50" s="18" t="s">
        <v>37</v>
      </c>
      <c r="B50" s="19"/>
      <c r="C50" s="19"/>
      <c r="D50" s="19"/>
      <c r="E50" s="19"/>
    </row>
    <row r="51" spans="1:5" ht="15.75" x14ac:dyDescent="0.25">
      <c r="A51" s="20" t="s">
        <v>38</v>
      </c>
      <c r="B51" s="21"/>
      <c r="C51" s="21"/>
      <c r="D51" s="21"/>
      <c r="E51" s="21"/>
    </row>
    <row r="52" spans="1:5" x14ac:dyDescent="0.25">
      <c r="A52" s="20"/>
      <c r="B52" s="21"/>
      <c r="C52" s="21"/>
      <c r="D52" s="21"/>
      <c r="E52" s="21"/>
    </row>
    <row r="53" spans="1:5" x14ac:dyDescent="0.25">
      <c r="A53" s="22" t="s">
        <v>30</v>
      </c>
      <c r="B53" s="22"/>
      <c r="C53" s="22"/>
      <c r="D53" s="22"/>
      <c r="E53" s="22"/>
    </row>
    <row r="54" spans="1:5" x14ac:dyDescent="0.25">
      <c r="A54" s="22" t="s">
        <v>31</v>
      </c>
      <c r="B54" s="22"/>
      <c r="C54" s="22"/>
      <c r="D54" s="22"/>
      <c r="E54" s="22"/>
    </row>
    <row r="55" spans="1:5" x14ac:dyDescent="0.25">
      <c r="A55" t="s">
        <v>32</v>
      </c>
    </row>
    <row r="56" spans="1:5" x14ac:dyDescent="0.25">
      <c r="A56" t="s">
        <v>33</v>
      </c>
    </row>
    <row r="57" spans="1:5" x14ac:dyDescent="0.25">
      <c r="A57" s="23" t="s">
        <v>34</v>
      </c>
    </row>
    <row r="58" spans="1:5" x14ac:dyDescent="0.25">
      <c r="A58" t="s">
        <v>35</v>
      </c>
    </row>
  </sheetData>
  <sheetProtection algorithmName="SHA-512" hashValue="bfjOfUq52SGHh/ou0VWkiaWEJCE/b1lm0TXX1hgPpFP+n8QWfjhkCHc0a+OWh5mxyd4Q4hYillQuWZuaDvMY/Q==" saltValue="WScFbMdUsE7mBzIHN37rFg==" spinCount="100000" sheet="1" objects="1" scenarios="1" selectLockedCells="1"/>
  <mergeCells count="3">
    <mergeCell ref="A47:D47"/>
    <mergeCell ref="A48:D48"/>
    <mergeCell ref="A49:D49"/>
  </mergeCells>
  <hyperlinks>
    <hyperlink ref="B31" r:id="rId1" display="http://lt.rsdelivers.com/" xr:uid="{F0060020-061A-4C24-8A06-B2C1FD9A41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Kliopovas</dc:creator>
  <cp:lastModifiedBy>Kęstutis Kliopovas</cp:lastModifiedBy>
  <dcterms:created xsi:type="dcterms:W3CDTF">2026-01-13T14:55:41Z</dcterms:created>
  <dcterms:modified xsi:type="dcterms:W3CDTF">2026-02-03T13:21:18Z</dcterms:modified>
</cp:coreProperties>
</file>