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osej\OneDrive\Desktop\elektronika2026\2026 m\"/>
    </mc:Choice>
  </mc:AlternateContent>
  <xr:revisionPtr revIDLastSave="0" documentId="13_ncr:1_{566EB7F2-1C2F-4A52-91A9-CB29FB9E4F5A}" xr6:coauthVersionLast="47" xr6:coauthVersionMax="47" xr10:uidLastSave="{00000000-0000-0000-0000-000000000000}"/>
  <bookViews>
    <workbookView xWindow="7305" yWindow="1605" windowWidth="19260" windowHeight="11295" xr2:uid="{857562F2-44BC-425E-8FEB-C05A04320F78}"/>
  </bookViews>
  <sheets>
    <sheet name="Lapas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11" i="1"/>
  <c r="E12" i="1"/>
  <c r="E13" i="1"/>
  <c r="E14" i="1"/>
  <c r="E15" i="1"/>
  <c r="E16" i="1"/>
  <c r="E17" i="1"/>
  <c r="E18" i="1"/>
  <c r="E20" i="1"/>
  <c r="E21" i="1"/>
  <c r="E23" i="1"/>
  <c r="E24" i="1"/>
  <c r="E8" i="1"/>
  <c r="E9" i="1"/>
  <c r="E30" i="1"/>
  <c r="E28" i="1"/>
</calcChain>
</file>

<file path=xl/sharedStrings.xml><?xml version="1.0" encoding="utf-8"?>
<sst xmlns="http://schemas.openxmlformats.org/spreadsheetml/2006/main" count="62" uniqueCount="44">
  <si>
    <t>13.3 priedas</t>
  </si>
  <si>
    <t>Dėl  III pirkimo dalies: Medžiagos darbui su elektronikos komponentais ir matavimo prietaisai iš elektroninių katalogų</t>
  </si>
  <si>
    <t>siūlomos nuolaidos/antkainiai</t>
  </si>
  <si>
    <t xml:space="preserve">   pildomi tik žaliame fone langeliai, įrašant nuolaidą ar antkainį procentais (sveikais skaičiais)</t>
  </si>
  <si>
    <t>Eil. Nr.</t>
  </si>
  <si>
    <t>Prekės iš tiekėjo elektroninio katalogo ir kitų elektroninių katalogų</t>
  </si>
  <si>
    <t>Palyginamasis kiekis, €  (Lyginamasis koeficientas)</t>
  </si>
  <si>
    <r>
      <t xml:space="preserve">Nuolaida/antkainis* nuo kataloge nurodytos kainos, %  (procentais), </t>
    </r>
    <r>
      <rPr>
        <sz val="11"/>
        <color theme="9"/>
        <rFont val="Calibri"/>
        <family val="2"/>
        <charset val="186"/>
      </rPr>
      <t>Pildo tiekėjas</t>
    </r>
  </si>
  <si>
    <t xml:space="preserve">Palyginamoji kaina, įvertinus nuolaidą/antkainį, € </t>
  </si>
  <si>
    <t xml:space="preserve">Tiekėjo kataloge esančioms prekėms ir  kitoms prekėms </t>
  </si>
  <si>
    <t xml:space="preserve"> </t>
  </si>
  <si>
    <t>1.1</t>
  </si>
  <si>
    <t>Elektros grandinių ir komponentų fizikinių dydžių matavimo prietaisai ir įranga</t>
  </si>
  <si>
    <t>1.2</t>
  </si>
  <si>
    <t>Medžiagos darbui su elektronikos komponentais (įvairūs lydmetaliai, įvairūs fliusai, įvairios izoliacinės juostos, vamzdeliai, termo-vamzdeliai, cheminės medžiagos skirtos darbui su elektronikos komponentais ir spausdinto montažo plokštėmis)</t>
  </si>
  <si>
    <t>"Farnell" (http://lt.farnell.com) katalogo prekės</t>
  </si>
  <si>
    <t>2.1</t>
  </si>
  <si>
    <t>2.2</t>
  </si>
  <si>
    <t>" Mouser" (http://eu.mouser.com/) katalogo prekės</t>
  </si>
  <si>
    <t>3.1</t>
  </si>
  <si>
    <t>3.2</t>
  </si>
  <si>
    <t>"DigiKey" (www.digikey.lt/) katalogo prekės*</t>
  </si>
  <si>
    <t>4.1</t>
  </si>
  <si>
    <t>4.2</t>
  </si>
  <si>
    <t>"TME" (www.tme.eu/lt/) katalogo prekės*</t>
  </si>
  <si>
    <t>5.1</t>
  </si>
  <si>
    <t>5.2</t>
  </si>
  <si>
    <t>"RS" (http://lt.rsdelivers.com/) katalogo prekės*</t>
  </si>
  <si>
    <t>6.1</t>
  </si>
  <si>
    <t>6.2</t>
  </si>
  <si>
    <t>Kiti ES tiekėjų katalogai</t>
  </si>
  <si>
    <t>7.1</t>
  </si>
  <si>
    <t>7.2</t>
  </si>
  <si>
    <t>Bendra palyginamoji suma EUR be PVM</t>
  </si>
  <si>
    <t>PVM, %</t>
  </si>
  <si>
    <t>Pasiūlymo palyginamoji kaina EUR su PVM</t>
  </si>
  <si>
    <r>
      <t xml:space="preserve">*Siūloma nuolaida arba antkainis procentais (nurodoma taip: nuolaidos atveju nurodomas sveikas skaičius su "minuso" ženklu, pvz. </t>
    </r>
    <r>
      <rPr>
        <b/>
        <sz val="12"/>
        <color theme="1"/>
        <rFont val="Aptos Narrow"/>
        <family val="2"/>
        <scheme val="minor"/>
      </rPr>
      <t>"</t>
    </r>
    <r>
      <rPr>
        <b/>
        <sz val="12"/>
        <color rgb="FFFF0000"/>
        <rFont val="Aptos Narrow"/>
        <family val="2"/>
        <scheme val="minor"/>
      </rPr>
      <t>-10</t>
    </r>
    <r>
      <rPr>
        <b/>
        <sz val="12"/>
        <color theme="1"/>
        <rFont val="Aptos Narrow"/>
        <family val="2"/>
        <scheme val="minor"/>
      </rPr>
      <t>"</t>
    </r>
    <r>
      <rPr>
        <b/>
        <sz val="11"/>
        <color theme="1"/>
        <rFont val="Aptos Narrow"/>
        <family val="2"/>
        <scheme val="minor"/>
      </rPr>
      <t xml:space="preserve">, </t>
    </r>
  </si>
  <si>
    <r>
      <t xml:space="preserve">antkainio atveju nurodomas teigiamas sveikas skaičius, pvz. </t>
    </r>
    <r>
      <rPr>
        <b/>
        <sz val="12"/>
        <color rgb="FFFF0000"/>
        <rFont val="Aptos Narrow"/>
        <family val="2"/>
        <scheme val="minor"/>
      </rPr>
      <t>"10"</t>
    </r>
    <r>
      <rPr>
        <b/>
        <sz val="11"/>
        <color theme="1"/>
        <rFont val="Aptos Narrow"/>
        <family val="2"/>
        <scheme val="minor"/>
      </rPr>
      <t>)  pildo tiekėjas</t>
    </r>
  </si>
  <si>
    <t>*  sutarties galiojimo laikotarpiu nuolaida arba antkainis bus taikoma visiems daromiems užsakymams iš tiekėjo siūlomo elektroninio katalogo</t>
  </si>
  <si>
    <t xml:space="preserve">Tiekėjo pasiūlytos nuolaidos arba antkainio netaikymo atvejai:                                                                                                                                                                                          </t>
  </si>
  <si>
    <t xml:space="preserve"> 1) nuolaida sutarties vykdymo metu nėra sumuojama su kitomis tiekėjo taikomomis nuolaidomis elektroniniame kataloge, o taikoma ta nuolaida, </t>
  </si>
  <si>
    <t>kuri prekių užsakymo pateikimo dieną yra didesnė;</t>
  </si>
  <si>
    <t xml:space="preserve">2) tiekėjo pasiūlytas antkainis sutarties vykdymo metu nėra sumuojamas su užsakomos prekės kaina, kuomet užsakomai prekei elektroniniame kataloge </t>
  </si>
  <si>
    <t xml:space="preserve">taikoma nuolaida.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</si>
</sst>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242424"/>
      <name val="Aptos Narrow"/>
      <family val="2"/>
      <charset val="186"/>
      <scheme val="minor"/>
    </font>
    <font>
      <sz val="11"/>
      <color theme="9"/>
      <name val="Calibri"/>
      <family val="2"/>
      <charset val="186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b/>
      <u/>
      <sz val="11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3" xfId="0" applyFont="1" applyBorder="1"/>
    <xf numFmtId="0" fontId="6" fillId="0" borderId="1" xfId="0" applyFont="1" applyBorder="1"/>
    <xf numFmtId="0" fontId="2" fillId="0" borderId="1" xfId="0" applyFont="1" applyBorder="1"/>
    <xf numFmtId="0" fontId="6" fillId="0" borderId="2" xfId="0" applyFont="1" applyBorder="1"/>
    <xf numFmtId="0" fontId="6" fillId="0" borderId="1" xfId="0" applyFont="1" applyBorder="1" applyAlignment="1">
      <alignment wrapText="1"/>
    </xf>
    <xf numFmtId="0" fontId="2" fillId="3" borderId="1" xfId="0" applyFont="1" applyFill="1" applyBorder="1" applyProtection="1">
      <protection locked="0"/>
    </xf>
    <xf numFmtId="0" fontId="5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4" fillId="0" borderId="0" xfId="1" applyFont="1"/>
    <xf numFmtId="0" fontId="0" fillId="0" borderId="1" xfId="0" applyBorder="1"/>
    <xf numFmtId="0" fontId="5" fillId="0" borderId="1" xfId="0" applyFont="1" applyBorder="1"/>
    <xf numFmtId="0" fontId="8" fillId="0" borderId="1" xfId="0" applyFont="1" applyBorder="1" applyAlignment="1">
      <alignment wrapText="1"/>
    </xf>
    <xf numFmtId="0" fontId="14" fillId="0" borderId="0" xfId="1" applyFont="1" applyAlignment="1">
      <alignment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t.farnell.com/" TargetMode="External"/><Relationship Id="rId1" Type="http://schemas.openxmlformats.org/officeDocument/2006/relationships/hyperlink" Target="http://lt.rsdeliv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2AAB-BE64-4C37-90E7-E1C65123703A}">
  <dimension ref="A1:K39"/>
  <sheetViews>
    <sheetView tabSelected="1" workbookViewId="0">
      <selection activeCell="D8" sqref="D8"/>
    </sheetView>
  </sheetViews>
  <sheetFormatPr defaultRowHeight="15" x14ac:dyDescent="0.25"/>
  <cols>
    <col min="2" max="2" width="54.85546875" customWidth="1"/>
    <col min="3" max="3" width="23.5703125" customWidth="1"/>
    <col min="4" max="4" width="25.140625" customWidth="1"/>
    <col min="5" max="5" width="21.140625" customWidth="1"/>
  </cols>
  <sheetData>
    <row r="1" spans="1:11" ht="15.75" x14ac:dyDescent="0.25">
      <c r="E1" s="1" t="s">
        <v>0</v>
      </c>
    </row>
    <row r="2" spans="1:11" ht="15.75" x14ac:dyDescent="0.25">
      <c r="B2" s="2" t="s">
        <v>1</v>
      </c>
      <c r="C2" s="2"/>
      <c r="D2" s="2"/>
      <c r="F2" s="3"/>
      <c r="G2" s="3"/>
      <c r="H2" s="3"/>
      <c r="I2" s="3"/>
      <c r="J2" s="3"/>
      <c r="K2" s="3"/>
    </row>
    <row r="3" spans="1:11" x14ac:dyDescent="0.25">
      <c r="B3" s="4" t="s">
        <v>2</v>
      </c>
    </row>
    <row r="4" spans="1:11" x14ac:dyDescent="0.25">
      <c r="B4" s="5" t="s">
        <v>3</v>
      </c>
    </row>
    <row r="5" spans="1:11" ht="3" customHeight="1" x14ac:dyDescent="0.25"/>
    <row r="6" spans="1:11" ht="69" customHeight="1" x14ac:dyDescent="0.25">
      <c r="A6" s="6" t="s">
        <v>4</v>
      </c>
      <c r="B6" s="7" t="s">
        <v>5</v>
      </c>
      <c r="C6" s="7" t="s">
        <v>6</v>
      </c>
      <c r="D6" s="7" t="s">
        <v>7</v>
      </c>
      <c r="E6" s="8" t="s">
        <v>8</v>
      </c>
      <c r="F6" s="9"/>
    </row>
    <row r="7" spans="1:11" ht="16.5" customHeight="1" x14ac:dyDescent="0.25">
      <c r="A7" s="10">
        <v>1</v>
      </c>
      <c r="B7" s="11" t="s">
        <v>9</v>
      </c>
      <c r="C7" s="10" t="s">
        <v>10</v>
      </c>
      <c r="D7" s="10" t="s">
        <v>10</v>
      </c>
      <c r="E7" s="12" t="s">
        <v>10</v>
      </c>
      <c r="F7" s="9"/>
    </row>
    <row r="8" spans="1:11" ht="30" x14ac:dyDescent="0.25">
      <c r="A8" s="10" t="s">
        <v>11</v>
      </c>
      <c r="B8" s="13" t="s">
        <v>12</v>
      </c>
      <c r="C8" s="35">
        <v>2800</v>
      </c>
      <c r="D8" s="36">
        <v>0</v>
      </c>
      <c r="E8" s="37">
        <f>C8+(C8/100*D8)</f>
        <v>2800</v>
      </c>
      <c r="F8" s="9"/>
    </row>
    <row r="9" spans="1:11" ht="75" x14ac:dyDescent="0.25">
      <c r="A9" s="10" t="s">
        <v>13</v>
      </c>
      <c r="B9" s="13" t="s">
        <v>14</v>
      </c>
      <c r="C9" s="35">
        <v>500</v>
      </c>
      <c r="D9" s="36">
        <v>0</v>
      </c>
      <c r="E9" s="37">
        <f t="shared" ref="E9:E27" si="0">C9+(C9/100*D9)</f>
        <v>500</v>
      </c>
      <c r="F9" s="9"/>
    </row>
    <row r="10" spans="1:11" x14ac:dyDescent="0.25">
      <c r="A10" s="22">
        <v>2</v>
      </c>
      <c r="B10" s="21" t="s">
        <v>15</v>
      </c>
      <c r="C10" s="38"/>
      <c r="D10" s="38"/>
      <c r="E10" s="37" t="s">
        <v>10</v>
      </c>
      <c r="F10" s="9"/>
    </row>
    <row r="11" spans="1:11" ht="30.75" thickBot="1" x14ac:dyDescent="0.3">
      <c r="A11" s="22" t="s">
        <v>16</v>
      </c>
      <c r="B11" s="13" t="s">
        <v>12</v>
      </c>
      <c r="C11" s="34">
        <v>1000</v>
      </c>
      <c r="D11" s="36">
        <v>0</v>
      </c>
      <c r="E11" s="37">
        <f t="shared" si="0"/>
        <v>1000</v>
      </c>
      <c r="F11" s="9"/>
    </row>
    <row r="12" spans="1:11" ht="75.75" thickBot="1" x14ac:dyDescent="0.3">
      <c r="A12" s="22" t="s">
        <v>17</v>
      </c>
      <c r="B12" s="13" t="s">
        <v>14</v>
      </c>
      <c r="C12" s="34">
        <v>500</v>
      </c>
      <c r="D12" s="36">
        <v>0</v>
      </c>
      <c r="E12" s="37">
        <f t="shared" si="0"/>
        <v>500</v>
      </c>
      <c r="F12" s="9"/>
    </row>
    <row r="13" spans="1:11" x14ac:dyDescent="0.25">
      <c r="A13" s="22">
        <v>3</v>
      </c>
      <c r="B13" s="23" t="s">
        <v>18</v>
      </c>
      <c r="C13" s="38"/>
      <c r="D13" s="38"/>
      <c r="E13" s="37">
        <f t="shared" si="0"/>
        <v>0</v>
      </c>
      <c r="F13" s="9"/>
    </row>
    <row r="14" spans="1:11" ht="30.75" thickBot="1" x14ac:dyDescent="0.3">
      <c r="A14" s="22" t="s">
        <v>19</v>
      </c>
      <c r="B14" s="13" t="s">
        <v>12</v>
      </c>
      <c r="C14" s="34">
        <v>1000</v>
      </c>
      <c r="D14" s="36">
        <v>0</v>
      </c>
      <c r="E14" s="37">
        <f t="shared" si="0"/>
        <v>1000</v>
      </c>
      <c r="F14" s="9"/>
    </row>
    <row r="15" spans="1:11" ht="75.75" thickBot="1" x14ac:dyDescent="0.3">
      <c r="A15" s="22" t="s">
        <v>20</v>
      </c>
      <c r="B15" s="13" t="s">
        <v>14</v>
      </c>
      <c r="C15" s="34">
        <v>500</v>
      </c>
      <c r="D15" s="36">
        <v>0</v>
      </c>
      <c r="E15" s="37">
        <f t="shared" si="0"/>
        <v>500</v>
      </c>
      <c r="F15" s="9"/>
    </row>
    <row r="16" spans="1:11" x14ac:dyDescent="0.25">
      <c r="A16" s="22">
        <v>4</v>
      </c>
      <c r="B16" s="24" t="s">
        <v>21</v>
      </c>
      <c r="C16" s="38"/>
      <c r="D16" s="38"/>
      <c r="E16" s="37">
        <f t="shared" si="0"/>
        <v>0</v>
      </c>
      <c r="F16" s="9"/>
    </row>
    <row r="17" spans="1:6" ht="30.75" thickBot="1" x14ac:dyDescent="0.3">
      <c r="A17" s="22" t="s">
        <v>22</v>
      </c>
      <c r="B17" s="13" t="s">
        <v>12</v>
      </c>
      <c r="C17" s="34">
        <v>1000</v>
      </c>
      <c r="D17" s="36">
        <v>0</v>
      </c>
      <c r="E17" s="37">
        <f t="shared" si="0"/>
        <v>1000</v>
      </c>
      <c r="F17" s="9"/>
    </row>
    <row r="18" spans="1:6" ht="75.75" thickBot="1" x14ac:dyDescent="0.3">
      <c r="A18" s="22" t="s">
        <v>23</v>
      </c>
      <c r="B18" s="13" t="s">
        <v>14</v>
      </c>
      <c r="C18" s="34">
        <v>500</v>
      </c>
      <c r="D18" s="36">
        <v>0</v>
      </c>
      <c r="E18" s="37">
        <f t="shared" si="0"/>
        <v>500</v>
      </c>
      <c r="F18" s="9"/>
    </row>
    <row r="19" spans="1:6" x14ac:dyDescent="0.25">
      <c r="A19" s="10">
        <v>5</v>
      </c>
      <c r="B19" s="24" t="s">
        <v>24</v>
      </c>
      <c r="C19" s="35"/>
      <c r="D19" s="39"/>
      <c r="E19" s="37" t="s">
        <v>10</v>
      </c>
      <c r="F19" s="9"/>
    </row>
    <row r="20" spans="1:6" ht="30.75" thickBot="1" x14ac:dyDescent="0.3">
      <c r="A20" s="10" t="s">
        <v>25</v>
      </c>
      <c r="B20" s="13" t="s">
        <v>12</v>
      </c>
      <c r="C20" s="34">
        <v>1000</v>
      </c>
      <c r="D20" s="36">
        <v>0</v>
      </c>
      <c r="E20" s="37">
        <f t="shared" si="0"/>
        <v>1000</v>
      </c>
      <c r="F20" s="9"/>
    </row>
    <row r="21" spans="1:6" ht="75.75" thickBot="1" x14ac:dyDescent="0.3">
      <c r="A21" s="10" t="s">
        <v>26</v>
      </c>
      <c r="B21" s="13" t="s">
        <v>14</v>
      </c>
      <c r="C21" s="34">
        <v>500</v>
      </c>
      <c r="D21" s="36">
        <v>0</v>
      </c>
      <c r="E21" s="37">
        <f t="shared" si="0"/>
        <v>500</v>
      </c>
      <c r="F21" s="9"/>
    </row>
    <row r="22" spans="1:6" x14ac:dyDescent="0.25">
      <c r="A22" s="10">
        <v>6</v>
      </c>
      <c r="B22" s="25" t="s">
        <v>27</v>
      </c>
      <c r="C22" s="35"/>
      <c r="D22" s="39"/>
      <c r="E22" s="37" t="s">
        <v>10</v>
      </c>
      <c r="F22" s="9"/>
    </row>
    <row r="23" spans="1:6" ht="30.75" thickBot="1" x14ac:dyDescent="0.3">
      <c r="A23" s="10" t="s">
        <v>28</v>
      </c>
      <c r="B23" s="13" t="s">
        <v>12</v>
      </c>
      <c r="C23" s="34">
        <v>1000</v>
      </c>
      <c r="D23" s="36">
        <v>0</v>
      </c>
      <c r="E23" s="37">
        <f t="shared" si="0"/>
        <v>1000</v>
      </c>
      <c r="F23" s="9"/>
    </row>
    <row r="24" spans="1:6" ht="75.75" thickBot="1" x14ac:dyDescent="0.3">
      <c r="A24" s="10" t="s">
        <v>29</v>
      </c>
      <c r="B24" s="13" t="s">
        <v>14</v>
      </c>
      <c r="C24" s="34">
        <v>500</v>
      </c>
      <c r="D24" s="36">
        <v>0</v>
      </c>
      <c r="E24" s="37">
        <f t="shared" si="0"/>
        <v>500</v>
      </c>
      <c r="F24" s="9"/>
    </row>
    <row r="25" spans="1:6" x14ac:dyDescent="0.25">
      <c r="A25" s="10">
        <v>7</v>
      </c>
      <c r="B25" s="24" t="s">
        <v>30</v>
      </c>
      <c r="C25" s="35"/>
      <c r="D25" s="39"/>
      <c r="E25" s="37" t="s">
        <v>10</v>
      </c>
      <c r="F25" s="9"/>
    </row>
    <row r="26" spans="1:6" ht="30" x14ac:dyDescent="0.25">
      <c r="A26" s="10" t="s">
        <v>31</v>
      </c>
      <c r="B26" s="13" t="s">
        <v>12</v>
      </c>
      <c r="C26" s="35">
        <v>2000</v>
      </c>
      <c r="D26" s="36">
        <v>0</v>
      </c>
      <c r="E26" s="37">
        <f t="shared" si="0"/>
        <v>2000</v>
      </c>
      <c r="F26" s="9"/>
    </row>
    <row r="27" spans="1:6" ht="75" x14ac:dyDescent="0.25">
      <c r="A27" s="10" t="s">
        <v>32</v>
      </c>
      <c r="B27" s="13" t="s">
        <v>14</v>
      </c>
      <c r="C27" s="35">
        <v>500</v>
      </c>
      <c r="D27" s="36">
        <v>0</v>
      </c>
      <c r="E27" s="37">
        <f t="shared" si="0"/>
        <v>500</v>
      </c>
      <c r="F27" s="9"/>
    </row>
    <row r="28" spans="1:6" x14ac:dyDescent="0.25">
      <c r="A28" s="26" t="s">
        <v>33</v>
      </c>
      <c r="B28" s="27"/>
      <c r="C28" s="27"/>
      <c r="D28" s="28"/>
      <c r="E28" s="11">
        <f>SUM(E8:E27)</f>
        <v>13300</v>
      </c>
    </row>
    <row r="29" spans="1:6" x14ac:dyDescent="0.25">
      <c r="A29" s="29" t="s">
        <v>34</v>
      </c>
      <c r="B29" s="29"/>
      <c r="C29" s="29"/>
      <c r="D29" s="30"/>
      <c r="E29" s="14">
        <v>21</v>
      </c>
    </row>
    <row r="30" spans="1:6" ht="14.25" customHeight="1" x14ac:dyDescent="0.25">
      <c r="A30" s="31" t="s">
        <v>35</v>
      </c>
      <c r="B30" s="32"/>
      <c r="C30" s="32"/>
      <c r="D30" s="33"/>
      <c r="E30" s="11">
        <f>SUM(E8:E27)+SUM(E8:E27)/100*E29</f>
        <v>16093</v>
      </c>
    </row>
    <row r="31" spans="1:6" ht="15.75" x14ac:dyDescent="0.25">
      <c r="A31" s="15" t="s">
        <v>36</v>
      </c>
      <c r="B31" s="16"/>
      <c r="C31" s="16"/>
      <c r="D31" s="16"/>
      <c r="E31" s="16"/>
    </row>
    <row r="32" spans="1:6" ht="15.75" x14ac:dyDescent="0.25">
      <c r="A32" s="17" t="s">
        <v>37</v>
      </c>
      <c r="B32" s="18"/>
      <c r="C32" s="18"/>
      <c r="D32" s="18"/>
      <c r="E32" s="18"/>
    </row>
    <row r="33" spans="1:5" x14ac:dyDescent="0.25">
      <c r="A33" s="17"/>
      <c r="B33" s="18"/>
      <c r="C33" s="18"/>
      <c r="D33" s="18"/>
      <c r="E33" s="18"/>
    </row>
    <row r="34" spans="1:5" x14ac:dyDescent="0.25">
      <c r="A34" s="19" t="s">
        <v>38</v>
      </c>
      <c r="B34" s="19"/>
      <c r="C34" s="19"/>
      <c r="D34" s="19"/>
      <c r="E34" s="19"/>
    </row>
    <row r="35" spans="1:5" x14ac:dyDescent="0.25">
      <c r="A35" s="19" t="s">
        <v>39</v>
      </c>
      <c r="B35" s="19"/>
      <c r="C35" s="19"/>
      <c r="D35" s="19"/>
      <c r="E35" s="19"/>
    </row>
    <row r="36" spans="1:5" x14ac:dyDescent="0.25">
      <c r="A36" t="s">
        <v>40</v>
      </c>
    </row>
    <row r="37" spans="1:5" x14ac:dyDescent="0.25">
      <c r="A37" t="s">
        <v>41</v>
      </c>
    </row>
    <row r="38" spans="1:5" x14ac:dyDescent="0.25">
      <c r="A38" s="20" t="s">
        <v>42</v>
      </c>
    </row>
    <row r="39" spans="1:5" x14ac:dyDescent="0.25">
      <c r="A39" t="s">
        <v>43</v>
      </c>
    </row>
  </sheetData>
  <sheetProtection algorithmName="SHA-512" hashValue="ApLBqWWj0Y9xsmyCbg0kXH0h8+To6vGLgkFzDXWovVIwGor0K5xLJd9BbOjix4bm7AZp3vZ6xOsNi5bVWrI/aA==" saltValue="X99OaNMHHDgH7xaw8xHaTg==" spinCount="100000" sheet="1" objects="1" scenarios="1" selectLockedCells="1"/>
  <mergeCells count="3">
    <mergeCell ref="A28:D28"/>
    <mergeCell ref="A29:D29"/>
    <mergeCell ref="A30:D30"/>
  </mergeCells>
  <hyperlinks>
    <hyperlink ref="B22" r:id="rId1" display="http://lt.rsdelivers.com/" xr:uid="{F0060020-061A-4C24-8A06-B2C1FD9A41F5}"/>
    <hyperlink ref="B10" r:id="rId2" display="http://lt.farnell.com/" xr:uid="{576CFF8C-5DD2-4538-9357-B96E7A4610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Kęstutis Kliopovas</dc:creator>
  <cp:keywords/>
  <dc:description/>
  <cp:lastModifiedBy>Kęstutis Kliopovas</cp:lastModifiedBy>
  <cp:revision/>
  <dcterms:created xsi:type="dcterms:W3CDTF">2026-01-13T14:55:41Z</dcterms:created>
  <dcterms:modified xsi:type="dcterms:W3CDTF">2026-02-03T13:27:12Z</dcterms:modified>
  <cp:category/>
  <cp:contentStatus/>
</cp:coreProperties>
</file>