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zdrulyte\Desktop\Naujos_nuotekos\"/>
    </mc:Choice>
  </mc:AlternateContent>
  <xr:revisionPtr revIDLastSave="0" documentId="13_ncr:1_{0C6FB1E7-0253-4978-AF7E-E248FC7DC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  <c r="J12" i="1" l="1"/>
  <c r="J13" i="1" s="1"/>
  <c r="J14" i="1" s="1"/>
</calcChain>
</file>

<file path=xl/sharedStrings.xml><?xml version="1.0" encoding="utf-8"?>
<sst xmlns="http://schemas.openxmlformats.org/spreadsheetml/2006/main" count="31" uniqueCount="28">
  <si>
    <t>Tyrimo objektas</t>
  </si>
  <si>
    <t>Petrašiūnų elektrinė</t>
  </si>
  <si>
    <t>Ežerėlio katilinė</t>
  </si>
  <si>
    <t>Eil. Nr.</t>
  </si>
  <si>
    <t>Tyrimo rūšis</t>
  </si>
  <si>
    <t>Planuojamas cheminio tyrimo atlikimas dažnis</t>
  </si>
  <si>
    <t>Paviršinis vanduo 100 m aukščiau išleistuvo</t>
  </si>
  <si>
    <t>Paviršinis vanduo 500 m žemiau išleistuvo</t>
  </si>
  <si>
    <t>Bendragamyklinės nuotekos (išleistuvas)</t>
  </si>
  <si>
    <t>Papildomi tyrimai pagal poreikį</t>
  </si>
  <si>
    <t>Bendragamyklinės, lietaus nuotekos ir paviršinis vanduo</t>
  </si>
  <si>
    <t>Lietaus nuotekos (išleistuvas)</t>
  </si>
  <si>
    <t>Nustatomi nuotekų parametrai ir naudojami matavimo metodai (paskutinė aktuali redakcija)</t>
  </si>
  <si>
    <t>1. Spalva, temperatūra (UM1-1994 10 psl., LST EN ISO 7887:2012);
2. Kvapas (UM1-1994, 8 psl.);
3. Skaidrumas (UM1-1994, 9 psl.);
4. pH (LST EN ISO 10523:2012);
5. Skendinčios medžiagos (LST EN 872:2005);
6. BDS7 (LAND 47-2:2007);
7. ChDS (LST ISO 6060:2003);
8. Chloridas (LST ISO 9297:1998);
9. Sulfatai (UM1-1994, 50-52 psl.);
10. Naftos angliavandeniliai (C10-C40) (LST EN ISO 9377-2:2002);
11. Bendras Azotas (LST EN 25663:2000);
12. Bendras Fosforas (LST EN ISO 6878:2004);
13. Nitritinis azotas (LST EN 26777:1999);
14. Nitratinis azotas (LST ISO 7890-3:1998);
15. Kjeldalio azotas (LST EN 25663:2000).</t>
  </si>
  <si>
    <t xml:space="preserve">1. Spalva, temperatūra (UM1-1994 10 psl., LST EN ISO 7887:2012);
2. Kvapas (UM1-1994, 8 psl.);
3. Skaidrumas (UM1-1994, 9 psl.);
4. pH (LST EN ISO 10523:2012);
5. Skendinčios medžiagos (LST EN 872:2005);
6. BDS7 (LAND 47-2:2007);
7. ChDS (LST ISO 6060:2003);
8. Chloridas (LST ISO 9297:1998);
9. Sulfatai (UM1-1994, 50-52 psl.);
10. Naftos angliavandeniliai (C10-C40) (LST EN ISO 9377-2:2002);
</t>
  </si>
  <si>
    <t>5 kartai per visą sutarties laikotarpį</t>
  </si>
  <si>
    <t>Maksimali tyrimo kaina vienam mėginiui, Eur be PVM</t>
  </si>
  <si>
    <t>Siūloma tyrimo kaina vienam mėginiui, Eur be PVM</t>
  </si>
  <si>
    <t>Preliminarus tyrimų kiekis</t>
  </si>
  <si>
    <t>Pasiūlymo kaina, Eur be PVM</t>
  </si>
  <si>
    <t>Bendra pasiūlymo kaina Eur be PVM</t>
  </si>
  <si>
    <t>21 proc. PVM, Eur</t>
  </si>
  <si>
    <t>Bendra pasiūlymo kaina Eur su PVM</t>
  </si>
  <si>
    <t>Maksimali kaina už mėginio paėmimą, Eur be PVM</t>
  </si>
  <si>
    <t>Siūloma kaina už mėginio paėmimą, Eur be PVM</t>
  </si>
  <si>
    <t>Siūlomi paslaugų įkainiai</t>
  </si>
  <si>
    <t>2.1 priedas</t>
  </si>
  <si>
    <t>12 kartų per sutarties laikotarpį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</si>
</sst>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4" zoomScale="145" zoomScaleNormal="145" workbookViewId="0">
      <selection activeCell="G11" sqref="G11"/>
    </sheetView>
  </sheetViews>
  <sheetFormatPr defaultRowHeight="15" x14ac:dyDescent="0.25"/>
  <cols>
    <col min="1" max="1" width="3.85546875" customWidth="1"/>
    <col min="2" max="2" width="11" customWidth="1"/>
    <col min="3" max="3" width="18.140625" customWidth="1"/>
    <col min="4" max="4" width="21.42578125" customWidth="1"/>
    <col min="6" max="6" width="9.85546875" customWidth="1"/>
    <col min="7" max="10" width="11.28515625" customWidth="1"/>
    <col min="11" max="11" width="57.85546875" customWidth="1"/>
  </cols>
  <sheetData>
    <row r="1" spans="1:11" x14ac:dyDescent="0.25">
      <c r="H1" t="s">
        <v>26</v>
      </c>
    </row>
    <row r="2" spans="1:11" x14ac:dyDescent="0.25">
      <c r="C2" s="16" t="s">
        <v>25</v>
      </c>
      <c r="D2" s="16"/>
      <c r="E2" s="16"/>
      <c r="F2" s="16"/>
      <c r="G2" s="16"/>
    </row>
    <row r="4" spans="1:11" ht="89.25" x14ac:dyDescent="0.25">
      <c r="A4" s="1" t="s">
        <v>3</v>
      </c>
      <c r="B4" s="1" t="s">
        <v>0</v>
      </c>
      <c r="C4" s="1" t="s">
        <v>4</v>
      </c>
      <c r="D4" s="1" t="s">
        <v>5</v>
      </c>
      <c r="E4" s="1" t="s">
        <v>16</v>
      </c>
      <c r="F4" s="1" t="s">
        <v>23</v>
      </c>
      <c r="G4" s="1" t="s">
        <v>17</v>
      </c>
      <c r="H4" s="1" t="s">
        <v>24</v>
      </c>
      <c r="I4" s="1" t="s">
        <v>18</v>
      </c>
      <c r="J4" s="1" t="s">
        <v>19</v>
      </c>
      <c r="K4" s="1" t="s">
        <v>12</v>
      </c>
    </row>
    <row r="5" spans="1:11" x14ac:dyDescent="0.25">
      <c r="A5" s="14">
        <v>1</v>
      </c>
      <c r="B5" s="15"/>
      <c r="C5" s="12">
        <v>2</v>
      </c>
      <c r="D5" s="13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3">
        <v>9</v>
      </c>
      <c r="K5" s="1"/>
    </row>
    <row r="6" spans="1:11" ht="38.25" x14ac:dyDescent="0.25">
      <c r="A6" s="25">
        <v>1</v>
      </c>
      <c r="B6" s="26" t="s">
        <v>1</v>
      </c>
      <c r="C6" s="1" t="s">
        <v>6</v>
      </c>
      <c r="D6" s="22" t="s">
        <v>27</v>
      </c>
      <c r="E6" s="1">
        <v>98</v>
      </c>
      <c r="F6" s="1">
        <v>12</v>
      </c>
      <c r="G6" s="7"/>
      <c r="H6" s="8"/>
      <c r="I6" s="9">
        <v>12</v>
      </c>
      <c r="J6" s="6">
        <f>SUM((G6*I6)+(H6*I6))</f>
        <v>0</v>
      </c>
      <c r="K6" s="20" t="s">
        <v>13</v>
      </c>
    </row>
    <row r="7" spans="1:11" ht="38.25" x14ac:dyDescent="0.25">
      <c r="A7" s="25"/>
      <c r="B7" s="26"/>
      <c r="C7" s="1" t="s">
        <v>7</v>
      </c>
      <c r="D7" s="23"/>
      <c r="E7" s="1">
        <v>98</v>
      </c>
      <c r="F7" s="1">
        <v>12</v>
      </c>
      <c r="G7" s="5"/>
      <c r="H7" s="1"/>
      <c r="I7" s="1">
        <v>12</v>
      </c>
      <c r="J7" s="6">
        <f t="shared" ref="J7:J11" si="0">SUM((G7*I7)+(H7*I7))</f>
        <v>0</v>
      </c>
      <c r="K7" s="21"/>
    </row>
    <row r="8" spans="1:11" ht="38.25" x14ac:dyDescent="0.25">
      <c r="A8" s="3">
        <v>2</v>
      </c>
      <c r="B8" s="1" t="s">
        <v>1</v>
      </c>
      <c r="C8" s="1" t="s">
        <v>8</v>
      </c>
      <c r="D8" s="24"/>
      <c r="E8" s="1">
        <v>98</v>
      </c>
      <c r="F8" s="1">
        <v>12</v>
      </c>
      <c r="G8" s="5"/>
      <c r="H8" s="1"/>
      <c r="I8" s="1">
        <v>12</v>
      </c>
      <c r="J8" s="6">
        <f t="shared" si="0"/>
        <v>0</v>
      </c>
      <c r="K8" s="21"/>
    </row>
    <row r="9" spans="1:11" ht="81" customHeight="1" x14ac:dyDescent="0.25">
      <c r="A9" s="3">
        <v>3</v>
      </c>
      <c r="B9" s="1" t="s">
        <v>9</v>
      </c>
      <c r="C9" s="2" t="s">
        <v>10</v>
      </c>
      <c r="D9" s="1" t="s">
        <v>15</v>
      </c>
      <c r="E9" s="1">
        <v>98</v>
      </c>
      <c r="F9" s="1">
        <v>15</v>
      </c>
      <c r="G9" s="1"/>
      <c r="H9" s="1"/>
      <c r="I9" s="1">
        <v>5</v>
      </c>
      <c r="J9" s="6">
        <f t="shared" si="0"/>
        <v>0</v>
      </c>
      <c r="K9" s="21"/>
    </row>
    <row r="10" spans="1:11" ht="53.25" customHeight="1" x14ac:dyDescent="0.25">
      <c r="A10" s="25">
        <v>4</v>
      </c>
      <c r="B10" s="26" t="s">
        <v>2</v>
      </c>
      <c r="C10" s="1" t="s">
        <v>8</v>
      </c>
      <c r="D10" s="22" t="s">
        <v>27</v>
      </c>
      <c r="E10" s="1">
        <v>83</v>
      </c>
      <c r="F10" s="1">
        <v>15</v>
      </c>
      <c r="G10" s="5"/>
      <c r="H10" s="1"/>
      <c r="I10" s="1">
        <v>12</v>
      </c>
      <c r="J10" s="8">
        <f>SUM((G10*I10)+(H10*I10))</f>
        <v>0</v>
      </c>
      <c r="K10" s="20" t="s">
        <v>14</v>
      </c>
    </row>
    <row r="11" spans="1:11" ht="88.5" customHeight="1" x14ac:dyDescent="0.25">
      <c r="A11" s="25"/>
      <c r="B11" s="26"/>
      <c r="C11" s="1" t="s">
        <v>11</v>
      </c>
      <c r="D11" s="24"/>
      <c r="E11" s="1">
        <v>83</v>
      </c>
      <c r="F11" s="2">
        <v>15</v>
      </c>
      <c r="G11" s="11"/>
      <c r="H11" s="1"/>
      <c r="I11" s="1">
        <v>12</v>
      </c>
      <c r="J11" s="8">
        <f t="shared" si="0"/>
        <v>0</v>
      </c>
      <c r="K11" s="21"/>
    </row>
    <row r="12" spans="1:11" ht="15" customHeight="1" x14ac:dyDescent="0.25">
      <c r="A12" s="17" t="s">
        <v>20</v>
      </c>
      <c r="B12" s="18"/>
      <c r="C12" s="18"/>
      <c r="D12" s="18"/>
      <c r="E12" s="18"/>
      <c r="F12" s="18"/>
      <c r="G12" s="18"/>
      <c r="H12" s="18"/>
      <c r="I12" s="19"/>
      <c r="J12" s="10">
        <f>SUM(J6+J7+J8+J9+J10+J11)</f>
        <v>0</v>
      </c>
      <c r="K12" s="4"/>
    </row>
    <row r="13" spans="1:11" x14ac:dyDescent="0.25">
      <c r="A13" s="17" t="s">
        <v>21</v>
      </c>
      <c r="B13" s="18"/>
      <c r="C13" s="18"/>
      <c r="D13" s="18"/>
      <c r="E13" s="18"/>
      <c r="F13" s="18"/>
      <c r="G13" s="18"/>
      <c r="H13" s="18"/>
      <c r="I13" s="19"/>
      <c r="J13" s="10">
        <f>J12*0.21</f>
        <v>0</v>
      </c>
    </row>
    <row r="14" spans="1:11" x14ac:dyDescent="0.25">
      <c r="A14" s="17" t="s">
        <v>22</v>
      </c>
      <c r="B14" s="18"/>
      <c r="C14" s="18"/>
      <c r="D14" s="18"/>
      <c r="E14" s="18"/>
      <c r="F14" s="18"/>
      <c r="G14" s="18"/>
      <c r="H14" s="18"/>
      <c r="I14" s="19"/>
      <c r="J14" s="10">
        <f>SUM(J12:J13)</f>
        <v>0</v>
      </c>
    </row>
  </sheetData>
  <mergeCells count="13">
    <mergeCell ref="A5:B5"/>
    <mergeCell ref="C2:G2"/>
    <mergeCell ref="A13:I13"/>
    <mergeCell ref="A14:I14"/>
    <mergeCell ref="K6:K9"/>
    <mergeCell ref="K10:K11"/>
    <mergeCell ref="D6:D8"/>
    <mergeCell ref="D10:D11"/>
    <mergeCell ref="A6:A7"/>
    <mergeCell ref="A10:A11"/>
    <mergeCell ref="B6:B7"/>
    <mergeCell ref="B10:B11"/>
    <mergeCell ref="A12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Nadvaravičiūtė</dc:creator>
  <cp:lastModifiedBy>Živilė Drulytė</cp:lastModifiedBy>
  <dcterms:created xsi:type="dcterms:W3CDTF">2015-06-05T18:19:34Z</dcterms:created>
  <dcterms:modified xsi:type="dcterms:W3CDTF">2024-12-30T11:09:00Z</dcterms:modified>
</cp:coreProperties>
</file>