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sa1-my.sharepoint.com/personal/anton_zakevic_vrsa_lt/Documents/Darbalaukis/"/>
    </mc:Choice>
  </mc:AlternateContent>
  <xr:revisionPtr revIDLastSave="33" documentId="8_{16753541-B860-48BF-A4C7-3CDE9771F1F2}" xr6:coauthVersionLast="47" xr6:coauthVersionMax="47" xr10:uidLastSave="{4F285862-2FF7-43B4-85D0-51D318625C7D}"/>
  <workbookProtection workbookAlgorithmName="SHA-512" workbookHashValue="H3vTIFm4PnYxu5UtTKTNTjkYMERIvgc07OpyQI7crrGXjwi9/aJZQrT81RBCIkba8pLlK9CpDlSlMUzhCdQKeQ==" workbookSaltValue="KyokpncfFFeTBY6Q8UrH7w==" workbookSpinCount="100000" lockStructure="1"/>
  <bookViews>
    <workbookView xWindow="-108" yWindow="-108" windowWidth="30936" windowHeight="16776" xr2:uid="{AFDA8F5A-E5C9-4101-8CC2-93F3F45E7518}"/>
  </bookViews>
  <sheets>
    <sheet name="Tiekėjo pasiūlymai" sheetId="6" r:id="rId1"/>
    <sheet name="A paketas" sheetId="2" r:id="rId2"/>
    <sheet name="B paketas" sheetId="7" r:id="rId3"/>
    <sheet name="C paketas" sheetId="8" r:id="rId4"/>
    <sheet name="D paketas" sheetId="9" r:id="rId5"/>
    <sheet name="E paketas" sheetId="10" r:id="rId6"/>
  </sheets>
  <definedNames>
    <definedName name="_xlnm._FilterDatabase" localSheetId="1" hidden="1">'A paketas'!$A$3:$I$333</definedName>
    <definedName name="_xlnm._FilterDatabase" localSheetId="2" hidden="1">'B paketas'!$A$3:$I$333</definedName>
    <definedName name="_xlnm._FilterDatabase" localSheetId="3" hidden="1">'C paketas'!$A$3:$I$333</definedName>
    <definedName name="_xlnm._FilterDatabase" localSheetId="4" hidden="1">'D paketas'!$A$3:$I$333</definedName>
    <definedName name="_xlnm._FilterDatabase" localSheetId="5" hidden="1">'E paketas'!$A$3:$I$333</definedName>
    <definedName name="_Hlk120628711" localSheetId="1">'A paketas'!#REF!</definedName>
    <definedName name="_Hlk120628711" localSheetId="2">'B paketas'!#REF!</definedName>
    <definedName name="_Hlk120628711" localSheetId="3">'C paketas'!#REF!</definedName>
    <definedName name="_Hlk120628711" localSheetId="4">'D paketas'!#REF!</definedName>
    <definedName name="_Hlk120628711" localSheetId="5">'E paketas'!#REF!</definedName>
    <definedName name="_Hlk120629715" localSheetId="1">'A paketas'!#REF!</definedName>
    <definedName name="_Hlk120629715" localSheetId="2">'B paketas'!#REF!</definedName>
    <definedName name="_Hlk120629715" localSheetId="3">'C paketas'!#REF!</definedName>
    <definedName name="_Hlk120629715" localSheetId="4">'D paketas'!#REF!</definedName>
    <definedName name="_Hlk120629715" localSheetId="5">'E paketas'!#REF!</definedName>
    <definedName name="_Hlk120783420" localSheetId="1">'A paketas'!#REF!</definedName>
    <definedName name="_Hlk120783420" localSheetId="2">'B paketas'!#REF!</definedName>
    <definedName name="_Hlk120783420" localSheetId="3">'C paketas'!#REF!</definedName>
    <definedName name="_Hlk120783420" localSheetId="4">'D paketas'!#REF!</definedName>
    <definedName name="_Hlk120783420" localSheetId="5">'E paketas'!#REF!</definedName>
    <definedName name="_Hlk124775297" localSheetId="1">'A paketas'!#REF!</definedName>
    <definedName name="_Hlk124775297" localSheetId="2">'B paketas'!#REF!</definedName>
    <definedName name="_Hlk124775297" localSheetId="3">'C paketas'!#REF!</definedName>
    <definedName name="_Hlk124775297" localSheetId="4">'D paketas'!#REF!</definedName>
    <definedName name="_Hlk124775297" localSheetId="5">'E paketas'!#REF!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0" i="8" l="1"/>
  <c r="G332" i="8" s="1"/>
  <c r="G333" i="8" s="1"/>
  <c r="G330" i="7"/>
  <c r="G332" i="7" s="1"/>
  <c r="G333" i="7" s="1"/>
  <c r="I329" i="10"/>
  <c r="G329" i="10"/>
  <c r="I328" i="10"/>
  <c r="G328" i="10"/>
  <c r="I327" i="10"/>
  <c r="G327" i="10"/>
  <c r="I326" i="10"/>
  <c r="G326" i="10"/>
  <c r="I325" i="10"/>
  <c r="G325" i="10"/>
  <c r="I324" i="10"/>
  <c r="G324" i="10"/>
  <c r="I323" i="10"/>
  <c r="G323" i="10"/>
  <c r="I322" i="10"/>
  <c r="G322" i="10"/>
  <c r="I321" i="10"/>
  <c r="G321" i="10"/>
  <c r="G320" i="10"/>
  <c r="I319" i="10"/>
  <c r="G319" i="10"/>
  <c r="I318" i="10"/>
  <c r="G318" i="10"/>
  <c r="I317" i="10"/>
  <c r="G317" i="10"/>
  <c r="I316" i="10"/>
  <c r="G316" i="10"/>
  <c r="I315" i="10"/>
  <c r="G315" i="10"/>
  <c r="I314" i="10"/>
  <c r="G314" i="10"/>
  <c r="I313" i="10"/>
  <c r="G313" i="10"/>
  <c r="I312" i="10"/>
  <c r="G312" i="10"/>
  <c r="I311" i="10"/>
  <c r="G311" i="10"/>
  <c r="I310" i="10"/>
  <c r="G310" i="10"/>
  <c r="I309" i="10"/>
  <c r="G309" i="10"/>
  <c r="I308" i="10"/>
  <c r="G308" i="10"/>
  <c r="I307" i="10"/>
  <c r="G307" i="10"/>
  <c r="G306" i="10"/>
  <c r="I305" i="10"/>
  <c r="G305" i="10"/>
  <c r="I304" i="10"/>
  <c r="G304" i="10"/>
  <c r="I303" i="10"/>
  <c r="G303" i="10"/>
  <c r="I302" i="10"/>
  <c r="G302" i="10"/>
  <c r="I301" i="10"/>
  <c r="G301" i="10"/>
  <c r="I300" i="10"/>
  <c r="G300" i="10"/>
  <c r="I299" i="10"/>
  <c r="G299" i="10"/>
  <c r="I298" i="10"/>
  <c r="G298" i="10"/>
  <c r="I297" i="10"/>
  <c r="G297" i="10"/>
  <c r="I296" i="10"/>
  <c r="G296" i="10"/>
  <c r="I295" i="10"/>
  <c r="G295" i="10"/>
  <c r="I294" i="10"/>
  <c r="G294" i="10"/>
  <c r="I293" i="10"/>
  <c r="G293" i="10"/>
  <c r="I292" i="10"/>
  <c r="G292" i="10"/>
  <c r="I291" i="10"/>
  <c r="G291" i="10"/>
  <c r="I290" i="10"/>
  <c r="G290" i="10"/>
  <c r="I289" i="10"/>
  <c r="G289" i="10"/>
  <c r="I288" i="10"/>
  <c r="G288" i="10"/>
  <c r="I287" i="10"/>
  <c r="G287" i="10"/>
  <c r="I286" i="10"/>
  <c r="G286" i="10"/>
  <c r="I285" i="10"/>
  <c r="G285" i="10"/>
  <c r="I284" i="10"/>
  <c r="G284" i="10"/>
  <c r="I283" i="10"/>
  <c r="G283" i="10"/>
  <c r="I282" i="10"/>
  <c r="G282" i="10"/>
  <c r="I281" i="10"/>
  <c r="G281" i="10"/>
  <c r="I280" i="10"/>
  <c r="G280" i="10"/>
  <c r="I279" i="10"/>
  <c r="G279" i="10"/>
  <c r="I278" i="10"/>
  <c r="G278" i="10"/>
  <c r="I277" i="10"/>
  <c r="G277" i="10"/>
  <c r="I276" i="10"/>
  <c r="G276" i="10"/>
  <c r="I275" i="10"/>
  <c r="G275" i="10"/>
  <c r="I274" i="10"/>
  <c r="G274" i="10"/>
  <c r="I273" i="10"/>
  <c r="G273" i="10"/>
  <c r="I272" i="10"/>
  <c r="G272" i="10"/>
  <c r="I271" i="10"/>
  <c r="G271" i="10"/>
  <c r="I270" i="10"/>
  <c r="G270" i="10"/>
  <c r="I269" i="10"/>
  <c r="G269" i="10"/>
  <c r="I268" i="10"/>
  <c r="G268" i="10"/>
  <c r="I267" i="10"/>
  <c r="G267" i="10"/>
  <c r="I266" i="10"/>
  <c r="G266" i="10"/>
  <c r="I265" i="10"/>
  <c r="G265" i="10"/>
  <c r="I264" i="10"/>
  <c r="G264" i="10"/>
  <c r="I263" i="10"/>
  <c r="G263" i="10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I256" i="10"/>
  <c r="G256" i="10"/>
  <c r="I255" i="10"/>
  <c r="G255" i="10"/>
  <c r="I254" i="10"/>
  <c r="G254" i="10"/>
  <c r="I253" i="10"/>
  <c r="G253" i="10"/>
  <c r="I252" i="10"/>
  <c r="G252" i="10"/>
  <c r="I251" i="10"/>
  <c r="G251" i="10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I244" i="10"/>
  <c r="G244" i="10"/>
  <c r="I243" i="10"/>
  <c r="G243" i="10"/>
  <c r="I242" i="10"/>
  <c r="G242" i="10"/>
  <c r="I241" i="10"/>
  <c r="G241" i="10"/>
  <c r="I240" i="10"/>
  <c r="G240" i="10"/>
  <c r="I239" i="10"/>
  <c r="G239" i="10"/>
  <c r="I238" i="10"/>
  <c r="G238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I228" i="10"/>
  <c r="G228" i="10"/>
  <c r="I227" i="10"/>
  <c r="G227" i="10"/>
  <c r="I226" i="10"/>
  <c r="G226" i="10"/>
  <c r="I225" i="10"/>
  <c r="G225" i="10"/>
  <c r="I224" i="10"/>
  <c r="G224" i="10"/>
  <c r="I223" i="10"/>
  <c r="G223" i="10"/>
  <c r="I222" i="10"/>
  <c r="G222" i="10"/>
  <c r="I221" i="10"/>
  <c r="G221" i="10"/>
  <c r="I220" i="10"/>
  <c r="G220" i="10"/>
  <c r="I219" i="10"/>
  <c r="G219" i="10"/>
  <c r="I218" i="10"/>
  <c r="G218" i="10"/>
  <c r="I217" i="10"/>
  <c r="G217" i="10"/>
  <c r="I216" i="10"/>
  <c r="G216" i="10"/>
  <c r="I215" i="10"/>
  <c r="G215" i="10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G206" i="10"/>
  <c r="I205" i="10"/>
  <c r="G205" i="10"/>
  <c r="I204" i="10"/>
  <c r="G204" i="10"/>
  <c r="I203" i="10"/>
  <c r="G203" i="10"/>
  <c r="I202" i="10"/>
  <c r="G202" i="10"/>
  <c r="I201" i="10"/>
  <c r="G201" i="10"/>
  <c r="I200" i="10"/>
  <c r="G200" i="10"/>
  <c r="G199" i="10"/>
  <c r="I198" i="10"/>
  <c r="G198" i="10"/>
  <c r="I197" i="10"/>
  <c r="G197" i="10"/>
  <c r="I196" i="10"/>
  <c r="G196" i="10"/>
  <c r="G195" i="10"/>
  <c r="I194" i="10"/>
  <c r="G194" i="10"/>
  <c r="I193" i="10"/>
  <c r="G193" i="10"/>
  <c r="I192" i="10"/>
  <c r="G192" i="10"/>
  <c r="I191" i="10"/>
  <c r="G191" i="10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G182" i="10"/>
  <c r="I181" i="10"/>
  <c r="G181" i="10"/>
  <c r="G180" i="10"/>
  <c r="I179" i="10"/>
  <c r="G179" i="10"/>
  <c r="I178" i="10"/>
  <c r="G178" i="10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I171" i="10"/>
  <c r="G171" i="10"/>
  <c r="G170" i="10"/>
  <c r="I169" i="10"/>
  <c r="G169" i="10"/>
  <c r="I168" i="10"/>
  <c r="G168" i="10"/>
  <c r="I167" i="10"/>
  <c r="G167" i="10"/>
  <c r="I166" i="10"/>
  <c r="G166" i="10"/>
  <c r="I165" i="10"/>
  <c r="G165" i="10"/>
  <c r="I164" i="10"/>
  <c r="G164" i="10"/>
  <c r="I163" i="10"/>
  <c r="G163" i="10"/>
  <c r="I162" i="10"/>
  <c r="G162" i="10"/>
  <c r="I161" i="10"/>
  <c r="G161" i="10"/>
  <c r="I160" i="10"/>
  <c r="G160" i="10"/>
  <c r="I159" i="10"/>
  <c r="G159" i="10"/>
  <c r="I158" i="10"/>
  <c r="G158" i="10"/>
  <c r="G157" i="10"/>
  <c r="I156" i="10"/>
  <c r="G156" i="10"/>
  <c r="I155" i="10"/>
  <c r="G155" i="10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I147" i="10"/>
  <c r="G147" i="10"/>
  <c r="I146" i="10"/>
  <c r="G146" i="10"/>
  <c r="I145" i="10"/>
  <c r="G145" i="10"/>
  <c r="I144" i="10"/>
  <c r="G144" i="10"/>
  <c r="I143" i="10"/>
  <c r="G143" i="10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I135" i="10"/>
  <c r="G135" i="10"/>
  <c r="I134" i="10"/>
  <c r="G134" i="10"/>
  <c r="I133" i="10"/>
  <c r="G133" i="10"/>
  <c r="I132" i="10"/>
  <c r="G132" i="10"/>
  <c r="I131" i="10"/>
  <c r="G131" i="10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I123" i="10"/>
  <c r="G123" i="10"/>
  <c r="I122" i="10"/>
  <c r="G122" i="10"/>
  <c r="I121" i="10"/>
  <c r="G121" i="10"/>
  <c r="I120" i="10"/>
  <c r="G120" i="10"/>
  <c r="I119" i="10"/>
  <c r="G119" i="10"/>
  <c r="I118" i="10"/>
  <c r="G118" i="10"/>
  <c r="I117" i="10"/>
  <c r="G117" i="10"/>
  <c r="I116" i="10"/>
  <c r="G116" i="10"/>
  <c r="I115" i="10"/>
  <c r="G115" i="10"/>
  <c r="I114" i="10"/>
  <c r="G114" i="10"/>
  <c r="I113" i="10"/>
  <c r="G113" i="10"/>
  <c r="I112" i="10"/>
  <c r="G112" i="10"/>
  <c r="I111" i="10"/>
  <c r="G111" i="10"/>
  <c r="I110" i="10"/>
  <c r="G110" i="10"/>
  <c r="I109" i="10"/>
  <c r="G109" i="10"/>
  <c r="I108" i="10"/>
  <c r="G108" i="10"/>
  <c r="G107" i="10"/>
  <c r="I106" i="10"/>
  <c r="G106" i="10"/>
  <c r="I105" i="10"/>
  <c r="G105" i="10"/>
  <c r="I104" i="10"/>
  <c r="G104" i="10"/>
  <c r="I103" i="10"/>
  <c r="G103" i="10"/>
  <c r="I102" i="10"/>
  <c r="G102" i="10"/>
  <c r="I101" i="10"/>
  <c r="G101" i="10"/>
  <c r="I100" i="10"/>
  <c r="G100" i="10"/>
  <c r="I99" i="10"/>
  <c r="G99" i="10"/>
  <c r="I98" i="10"/>
  <c r="G98" i="10"/>
  <c r="I97" i="10"/>
  <c r="G97" i="10"/>
  <c r="G96" i="10"/>
  <c r="I95" i="10"/>
  <c r="G95" i="10"/>
  <c r="I94" i="10"/>
  <c r="G94" i="10"/>
  <c r="I93" i="10"/>
  <c r="G93" i="10"/>
  <c r="I92" i="10"/>
  <c r="G92" i="10"/>
  <c r="I91" i="10"/>
  <c r="G91" i="10"/>
  <c r="I90" i="10"/>
  <c r="G90" i="10"/>
  <c r="G89" i="10"/>
  <c r="I88" i="10"/>
  <c r="G88" i="10"/>
  <c r="I87" i="10"/>
  <c r="G87" i="10"/>
  <c r="I86" i="10"/>
  <c r="G86" i="10"/>
  <c r="I85" i="10"/>
  <c r="G85" i="10"/>
  <c r="I84" i="10"/>
  <c r="G84" i="10"/>
  <c r="I83" i="10"/>
  <c r="G83" i="10"/>
  <c r="I82" i="10"/>
  <c r="G82" i="10"/>
  <c r="I81" i="10"/>
  <c r="G81" i="10"/>
  <c r="I80" i="10"/>
  <c r="G80" i="10"/>
  <c r="I79" i="10"/>
  <c r="G79" i="10"/>
  <c r="I78" i="10"/>
  <c r="G78" i="10"/>
  <c r="I77" i="10"/>
  <c r="G77" i="10"/>
  <c r="I76" i="10"/>
  <c r="G76" i="10"/>
  <c r="I75" i="10"/>
  <c r="G75" i="10"/>
  <c r="I74" i="10"/>
  <c r="G74" i="10"/>
  <c r="I73" i="10"/>
  <c r="G73" i="10"/>
  <c r="I72" i="10"/>
  <c r="G72" i="10"/>
  <c r="I71" i="10"/>
  <c r="G71" i="10"/>
  <c r="I70" i="10"/>
  <c r="G70" i="10"/>
  <c r="G69" i="10"/>
  <c r="I68" i="10"/>
  <c r="G68" i="10"/>
  <c r="I67" i="10"/>
  <c r="G67" i="10"/>
  <c r="I66" i="10"/>
  <c r="G66" i="10"/>
  <c r="I65" i="10"/>
  <c r="G65" i="10"/>
  <c r="I64" i="10"/>
  <c r="G64" i="10"/>
  <c r="I63" i="10"/>
  <c r="G63" i="10"/>
  <c r="I62" i="10"/>
  <c r="G62" i="10"/>
  <c r="I61" i="10"/>
  <c r="G61" i="10"/>
  <c r="I60" i="10"/>
  <c r="G60" i="10"/>
  <c r="I59" i="10"/>
  <c r="G59" i="10"/>
  <c r="I58" i="10"/>
  <c r="G58" i="10"/>
  <c r="I57" i="10"/>
  <c r="G57" i="10"/>
  <c r="I56" i="10"/>
  <c r="G56" i="10"/>
  <c r="I55" i="10"/>
  <c r="G55" i="10"/>
  <c r="I54" i="10"/>
  <c r="G54" i="10"/>
  <c r="I53" i="10"/>
  <c r="G53" i="10"/>
  <c r="I52" i="10"/>
  <c r="G52" i="10"/>
  <c r="I51" i="10"/>
  <c r="G51" i="10"/>
  <c r="I50" i="10"/>
  <c r="G50" i="10"/>
  <c r="I49" i="10"/>
  <c r="G49" i="10"/>
  <c r="I48" i="10"/>
  <c r="G48" i="10"/>
  <c r="I47" i="10"/>
  <c r="G47" i="10"/>
  <c r="I46" i="10"/>
  <c r="G46" i="10"/>
  <c r="I45" i="10"/>
  <c r="G45" i="10"/>
  <c r="I44" i="10"/>
  <c r="G44" i="10"/>
  <c r="I43" i="10"/>
  <c r="G43" i="10"/>
  <c r="I42" i="10"/>
  <c r="G42" i="10"/>
  <c r="I41" i="10"/>
  <c r="G41" i="10"/>
  <c r="I40" i="10"/>
  <c r="G40" i="10"/>
  <c r="I39" i="10"/>
  <c r="G39" i="10"/>
  <c r="I38" i="10"/>
  <c r="G38" i="10"/>
  <c r="I37" i="10"/>
  <c r="G37" i="10"/>
  <c r="I36" i="10"/>
  <c r="G36" i="10"/>
  <c r="I35" i="10"/>
  <c r="G35" i="10"/>
  <c r="I34" i="10"/>
  <c r="G34" i="10"/>
  <c r="I33" i="10"/>
  <c r="G33" i="10"/>
  <c r="I32" i="10"/>
  <c r="G32" i="10"/>
  <c r="I31" i="10"/>
  <c r="G31" i="10"/>
  <c r="I30" i="10"/>
  <c r="G30" i="10"/>
  <c r="I29" i="10"/>
  <c r="G29" i="10"/>
  <c r="I28" i="10"/>
  <c r="G28" i="10"/>
  <c r="I27" i="10"/>
  <c r="G27" i="10"/>
  <c r="I26" i="10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G13" i="10"/>
  <c r="I12" i="10"/>
  <c r="G12" i="10"/>
  <c r="I11" i="10"/>
  <c r="G11" i="10"/>
  <c r="I10" i="10"/>
  <c r="G10" i="10"/>
  <c r="I9" i="10"/>
  <c r="G9" i="10"/>
  <c r="I8" i="10"/>
  <c r="G8" i="10"/>
  <c r="I7" i="10"/>
  <c r="G7" i="10"/>
  <c r="I6" i="10"/>
  <c r="G6" i="10"/>
  <c r="I5" i="10"/>
  <c r="G5" i="10"/>
  <c r="I329" i="9"/>
  <c r="G329" i="9"/>
  <c r="I328" i="9"/>
  <c r="G328" i="9"/>
  <c r="I327" i="9"/>
  <c r="G327" i="9"/>
  <c r="I326" i="9"/>
  <c r="G326" i="9"/>
  <c r="I325" i="9"/>
  <c r="G325" i="9"/>
  <c r="I324" i="9"/>
  <c r="G324" i="9"/>
  <c r="I323" i="9"/>
  <c r="G323" i="9"/>
  <c r="I322" i="9"/>
  <c r="G322" i="9"/>
  <c r="I321" i="9"/>
  <c r="G321" i="9"/>
  <c r="G320" i="9"/>
  <c r="I319" i="9"/>
  <c r="G319" i="9"/>
  <c r="I318" i="9"/>
  <c r="G318" i="9"/>
  <c r="I317" i="9"/>
  <c r="G317" i="9"/>
  <c r="I316" i="9"/>
  <c r="G316" i="9"/>
  <c r="I315" i="9"/>
  <c r="G315" i="9"/>
  <c r="I314" i="9"/>
  <c r="G314" i="9"/>
  <c r="I313" i="9"/>
  <c r="G313" i="9"/>
  <c r="I312" i="9"/>
  <c r="G312" i="9"/>
  <c r="I311" i="9"/>
  <c r="G311" i="9"/>
  <c r="I310" i="9"/>
  <c r="G310" i="9"/>
  <c r="I309" i="9"/>
  <c r="G309" i="9"/>
  <c r="I308" i="9"/>
  <c r="G308" i="9"/>
  <c r="I307" i="9"/>
  <c r="G307" i="9"/>
  <c r="G306" i="9"/>
  <c r="I305" i="9"/>
  <c r="G305" i="9"/>
  <c r="I304" i="9"/>
  <c r="G304" i="9"/>
  <c r="I303" i="9"/>
  <c r="G303" i="9"/>
  <c r="I302" i="9"/>
  <c r="G302" i="9"/>
  <c r="I301" i="9"/>
  <c r="G301" i="9"/>
  <c r="I300" i="9"/>
  <c r="G300" i="9"/>
  <c r="I299" i="9"/>
  <c r="G299" i="9"/>
  <c r="I298" i="9"/>
  <c r="G298" i="9"/>
  <c r="I297" i="9"/>
  <c r="G297" i="9"/>
  <c r="I296" i="9"/>
  <c r="G296" i="9"/>
  <c r="I295" i="9"/>
  <c r="G295" i="9"/>
  <c r="I294" i="9"/>
  <c r="G294" i="9"/>
  <c r="I293" i="9"/>
  <c r="G293" i="9"/>
  <c r="I292" i="9"/>
  <c r="G292" i="9"/>
  <c r="I291" i="9"/>
  <c r="G291" i="9"/>
  <c r="I290" i="9"/>
  <c r="G290" i="9"/>
  <c r="I289" i="9"/>
  <c r="G289" i="9"/>
  <c r="I288" i="9"/>
  <c r="G288" i="9"/>
  <c r="I287" i="9"/>
  <c r="G287" i="9"/>
  <c r="I286" i="9"/>
  <c r="G286" i="9"/>
  <c r="I285" i="9"/>
  <c r="G285" i="9"/>
  <c r="I284" i="9"/>
  <c r="G284" i="9"/>
  <c r="I283" i="9"/>
  <c r="G283" i="9"/>
  <c r="I282" i="9"/>
  <c r="G282" i="9"/>
  <c r="I281" i="9"/>
  <c r="G281" i="9"/>
  <c r="I280" i="9"/>
  <c r="G280" i="9"/>
  <c r="I279" i="9"/>
  <c r="G279" i="9"/>
  <c r="I278" i="9"/>
  <c r="G278" i="9"/>
  <c r="I277" i="9"/>
  <c r="G277" i="9"/>
  <c r="I276" i="9"/>
  <c r="G276" i="9"/>
  <c r="I275" i="9"/>
  <c r="G275" i="9"/>
  <c r="I274" i="9"/>
  <c r="G274" i="9"/>
  <c r="I273" i="9"/>
  <c r="G273" i="9"/>
  <c r="I272" i="9"/>
  <c r="G272" i="9"/>
  <c r="I271" i="9"/>
  <c r="G271" i="9"/>
  <c r="I270" i="9"/>
  <c r="G270" i="9"/>
  <c r="I269" i="9"/>
  <c r="G269" i="9"/>
  <c r="I268" i="9"/>
  <c r="G268" i="9"/>
  <c r="I267" i="9"/>
  <c r="G267" i="9"/>
  <c r="I266" i="9"/>
  <c r="G266" i="9"/>
  <c r="I265" i="9"/>
  <c r="G265" i="9"/>
  <c r="I264" i="9"/>
  <c r="G264" i="9"/>
  <c r="I263" i="9"/>
  <c r="G263" i="9"/>
  <c r="I262" i="9"/>
  <c r="G262" i="9"/>
  <c r="I261" i="9"/>
  <c r="G261" i="9"/>
  <c r="I260" i="9"/>
  <c r="G260" i="9"/>
  <c r="I259" i="9"/>
  <c r="G259" i="9"/>
  <c r="I258" i="9"/>
  <c r="G258" i="9"/>
  <c r="I257" i="9"/>
  <c r="G257" i="9"/>
  <c r="I256" i="9"/>
  <c r="G256" i="9"/>
  <c r="I255" i="9"/>
  <c r="G255" i="9"/>
  <c r="I254" i="9"/>
  <c r="G254" i="9"/>
  <c r="I253" i="9"/>
  <c r="G253" i="9"/>
  <c r="I252" i="9"/>
  <c r="G252" i="9"/>
  <c r="I251" i="9"/>
  <c r="G251" i="9"/>
  <c r="I250" i="9"/>
  <c r="G250" i="9"/>
  <c r="I249" i="9"/>
  <c r="G249" i="9"/>
  <c r="I248" i="9"/>
  <c r="G248" i="9"/>
  <c r="I247" i="9"/>
  <c r="G247" i="9"/>
  <c r="I246" i="9"/>
  <c r="G246" i="9"/>
  <c r="I245" i="9"/>
  <c r="G245" i="9"/>
  <c r="I244" i="9"/>
  <c r="G244" i="9"/>
  <c r="I243" i="9"/>
  <c r="G243" i="9"/>
  <c r="I242" i="9"/>
  <c r="G242" i="9"/>
  <c r="I241" i="9"/>
  <c r="G241" i="9"/>
  <c r="I240" i="9"/>
  <c r="G240" i="9"/>
  <c r="I239" i="9"/>
  <c r="G239" i="9"/>
  <c r="I238" i="9"/>
  <c r="G238" i="9"/>
  <c r="G237" i="9"/>
  <c r="I236" i="9"/>
  <c r="G236" i="9"/>
  <c r="I235" i="9"/>
  <c r="G235" i="9"/>
  <c r="I234" i="9"/>
  <c r="G234" i="9"/>
  <c r="I233" i="9"/>
  <c r="G233" i="9"/>
  <c r="I232" i="9"/>
  <c r="G232" i="9"/>
  <c r="I231" i="9"/>
  <c r="G231" i="9"/>
  <c r="I230" i="9"/>
  <c r="G230" i="9"/>
  <c r="I229" i="9"/>
  <c r="G229" i="9"/>
  <c r="I228" i="9"/>
  <c r="G228" i="9"/>
  <c r="I227" i="9"/>
  <c r="G227" i="9"/>
  <c r="I226" i="9"/>
  <c r="G226" i="9"/>
  <c r="I225" i="9"/>
  <c r="G225" i="9"/>
  <c r="I224" i="9"/>
  <c r="G224" i="9"/>
  <c r="I223" i="9"/>
  <c r="G223" i="9"/>
  <c r="I222" i="9"/>
  <c r="G222" i="9"/>
  <c r="I221" i="9"/>
  <c r="G221" i="9"/>
  <c r="I220" i="9"/>
  <c r="G220" i="9"/>
  <c r="I219" i="9"/>
  <c r="G219" i="9"/>
  <c r="I218" i="9"/>
  <c r="G218" i="9"/>
  <c r="I217" i="9"/>
  <c r="G217" i="9"/>
  <c r="I216" i="9"/>
  <c r="G216" i="9"/>
  <c r="I215" i="9"/>
  <c r="G215" i="9"/>
  <c r="I214" i="9"/>
  <c r="G214" i="9"/>
  <c r="I213" i="9"/>
  <c r="G213" i="9"/>
  <c r="I212" i="9"/>
  <c r="G212" i="9"/>
  <c r="I211" i="9"/>
  <c r="G211" i="9"/>
  <c r="I210" i="9"/>
  <c r="G210" i="9"/>
  <c r="I209" i="9"/>
  <c r="G209" i="9"/>
  <c r="I208" i="9"/>
  <c r="G208" i="9"/>
  <c r="I207" i="9"/>
  <c r="G207" i="9"/>
  <c r="I206" i="9"/>
  <c r="G206" i="9"/>
  <c r="I205" i="9"/>
  <c r="G205" i="9"/>
  <c r="I204" i="9"/>
  <c r="G204" i="9"/>
  <c r="I203" i="9"/>
  <c r="G203" i="9"/>
  <c r="I202" i="9"/>
  <c r="G202" i="9"/>
  <c r="I201" i="9"/>
  <c r="G201" i="9"/>
  <c r="I200" i="9"/>
  <c r="G200" i="9"/>
  <c r="G199" i="9"/>
  <c r="I198" i="9"/>
  <c r="G198" i="9"/>
  <c r="I197" i="9"/>
  <c r="G197" i="9"/>
  <c r="I196" i="9"/>
  <c r="G196" i="9"/>
  <c r="G195" i="9"/>
  <c r="I194" i="9"/>
  <c r="G194" i="9"/>
  <c r="I193" i="9"/>
  <c r="G193" i="9"/>
  <c r="I192" i="9"/>
  <c r="G192" i="9"/>
  <c r="I191" i="9"/>
  <c r="G191" i="9"/>
  <c r="I190" i="9"/>
  <c r="G190" i="9"/>
  <c r="I189" i="9"/>
  <c r="G189" i="9"/>
  <c r="I188" i="9"/>
  <c r="G188" i="9"/>
  <c r="I187" i="9"/>
  <c r="G187" i="9"/>
  <c r="I186" i="9"/>
  <c r="G186" i="9"/>
  <c r="I185" i="9"/>
  <c r="G185" i="9"/>
  <c r="I184" i="9"/>
  <c r="G184" i="9"/>
  <c r="I183" i="9"/>
  <c r="G183" i="9"/>
  <c r="I182" i="9"/>
  <c r="G182" i="9"/>
  <c r="I181" i="9"/>
  <c r="G181" i="9"/>
  <c r="G180" i="9"/>
  <c r="I179" i="9"/>
  <c r="G179" i="9"/>
  <c r="I178" i="9"/>
  <c r="G178" i="9"/>
  <c r="I177" i="9"/>
  <c r="G177" i="9"/>
  <c r="I176" i="9"/>
  <c r="G176" i="9"/>
  <c r="I175" i="9"/>
  <c r="G175" i="9"/>
  <c r="I174" i="9"/>
  <c r="G174" i="9"/>
  <c r="I173" i="9"/>
  <c r="G173" i="9"/>
  <c r="I172" i="9"/>
  <c r="G172" i="9"/>
  <c r="I171" i="9"/>
  <c r="G171" i="9"/>
  <c r="G170" i="9"/>
  <c r="I169" i="9"/>
  <c r="G169" i="9"/>
  <c r="I168" i="9"/>
  <c r="G168" i="9"/>
  <c r="I167" i="9"/>
  <c r="G167" i="9"/>
  <c r="I166" i="9"/>
  <c r="G166" i="9"/>
  <c r="I165" i="9"/>
  <c r="G165" i="9"/>
  <c r="I164" i="9"/>
  <c r="G164" i="9"/>
  <c r="I163" i="9"/>
  <c r="G163" i="9"/>
  <c r="I162" i="9"/>
  <c r="G162" i="9"/>
  <c r="I161" i="9"/>
  <c r="G161" i="9"/>
  <c r="I160" i="9"/>
  <c r="G160" i="9"/>
  <c r="I159" i="9"/>
  <c r="G159" i="9"/>
  <c r="I158" i="9"/>
  <c r="G158" i="9"/>
  <c r="G157" i="9"/>
  <c r="I156" i="9"/>
  <c r="G156" i="9"/>
  <c r="I155" i="9"/>
  <c r="G155" i="9"/>
  <c r="I154" i="9"/>
  <c r="G154" i="9"/>
  <c r="I153" i="9"/>
  <c r="G153" i="9"/>
  <c r="I152" i="9"/>
  <c r="G152" i="9"/>
  <c r="I151" i="9"/>
  <c r="G151" i="9"/>
  <c r="I150" i="9"/>
  <c r="G150" i="9"/>
  <c r="I149" i="9"/>
  <c r="G149" i="9"/>
  <c r="I148" i="9"/>
  <c r="G148" i="9"/>
  <c r="I147" i="9"/>
  <c r="G147" i="9"/>
  <c r="I146" i="9"/>
  <c r="G146" i="9"/>
  <c r="I145" i="9"/>
  <c r="G145" i="9"/>
  <c r="I144" i="9"/>
  <c r="G144" i="9"/>
  <c r="I143" i="9"/>
  <c r="G143" i="9"/>
  <c r="I142" i="9"/>
  <c r="G142" i="9"/>
  <c r="I141" i="9"/>
  <c r="G141" i="9"/>
  <c r="I140" i="9"/>
  <c r="G140" i="9"/>
  <c r="I139" i="9"/>
  <c r="G139" i="9"/>
  <c r="I138" i="9"/>
  <c r="G138" i="9"/>
  <c r="I137" i="9"/>
  <c r="G137" i="9"/>
  <c r="I136" i="9"/>
  <c r="G136" i="9"/>
  <c r="I135" i="9"/>
  <c r="G135" i="9"/>
  <c r="I134" i="9"/>
  <c r="G134" i="9"/>
  <c r="I133" i="9"/>
  <c r="G133" i="9"/>
  <c r="I132" i="9"/>
  <c r="G132" i="9"/>
  <c r="I131" i="9"/>
  <c r="G131" i="9"/>
  <c r="I130" i="9"/>
  <c r="G130" i="9"/>
  <c r="I129" i="9"/>
  <c r="G129" i="9"/>
  <c r="I128" i="9"/>
  <c r="G128" i="9"/>
  <c r="I127" i="9"/>
  <c r="G127" i="9"/>
  <c r="I126" i="9"/>
  <c r="G126" i="9"/>
  <c r="I125" i="9"/>
  <c r="G125" i="9"/>
  <c r="I124" i="9"/>
  <c r="G124" i="9"/>
  <c r="I123" i="9"/>
  <c r="G123" i="9"/>
  <c r="I122" i="9"/>
  <c r="G122" i="9"/>
  <c r="I121" i="9"/>
  <c r="G121" i="9"/>
  <c r="I120" i="9"/>
  <c r="G120" i="9"/>
  <c r="I119" i="9"/>
  <c r="G119" i="9"/>
  <c r="I118" i="9"/>
  <c r="G118" i="9"/>
  <c r="I117" i="9"/>
  <c r="G117" i="9"/>
  <c r="I116" i="9"/>
  <c r="G116" i="9"/>
  <c r="I115" i="9"/>
  <c r="G115" i="9"/>
  <c r="I114" i="9"/>
  <c r="G114" i="9"/>
  <c r="I113" i="9"/>
  <c r="G113" i="9"/>
  <c r="I112" i="9"/>
  <c r="G112" i="9"/>
  <c r="I111" i="9"/>
  <c r="G111" i="9"/>
  <c r="I110" i="9"/>
  <c r="G110" i="9"/>
  <c r="I109" i="9"/>
  <c r="G109" i="9"/>
  <c r="I108" i="9"/>
  <c r="G108" i="9"/>
  <c r="G107" i="9"/>
  <c r="I106" i="9"/>
  <c r="G106" i="9"/>
  <c r="I105" i="9"/>
  <c r="G105" i="9"/>
  <c r="I104" i="9"/>
  <c r="G104" i="9"/>
  <c r="I103" i="9"/>
  <c r="G103" i="9"/>
  <c r="I102" i="9"/>
  <c r="G102" i="9"/>
  <c r="I101" i="9"/>
  <c r="G101" i="9"/>
  <c r="I100" i="9"/>
  <c r="G100" i="9"/>
  <c r="I99" i="9"/>
  <c r="G99" i="9"/>
  <c r="I98" i="9"/>
  <c r="G98" i="9"/>
  <c r="I97" i="9"/>
  <c r="G97" i="9"/>
  <c r="G96" i="9"/>
  <c r="I95" i="9"/>
  <c r="G95" i="9"/>
  <c r="I94" i="9"/>
  <c r="G94" i="9"/>
  <c r="I93" i="9"/>
  <c r="G93" i="9"/>
  <c r="I92" i="9"/>
  <c r="G92" i="9"/>
  <c r="I91" i="9"/>
  <c r="G91" i="9"/>
  <c r="I90" i="9"/>
  <c r="G90" i="9"/>
  <c r="G89" i="9"/>
  <c r="I88" i="9"/>
  <c r="G88" i="9"/>
  <c r="I87" i="9"/>
  <c r="G87" i="9"/>
  <c r="I86" i="9"/>
  <c r="G86" i="9"/>
  <c r="I85" i="9"/>
  <c r="G85" i="9"/>
  <c r="I84" i="9"/>
  <c r="G84" i="9"/>
  <c r="I83" i="9"/>
  <c r="G83" i="9"/>
  <c r="I82" i="9"/>
  <c r="G82" i="9"/>
  <c r="I81" i="9"/>
  <c r="G81" i="9"/>
  <c r="I80" i="9"/>
  <c r="G80" i="9"/>
  <c r="I79" i="9"/>
  <c r="G79" i="9"/>
  <c r="I78" i="9"/>
  <c r="G78" i="9"/>
  <c r="I77" i="9"/>
  <c r="G77" i="9"/>
  <c r="I76" i="9"/>
  <c r="G76" i="9"/>
  <c r="I75" i="9"/>
  <c r="G75" i="9"/>
  <c r="I74" i="9"/>
  <c r="G74" i="9"/>
  <c r="I73" i="9"/>
  <c r="G73" i="9"/>
  <c r="I72" i="9"/>
  <c r="G72" i="9"/>
  <c r="I71" i="9"/>
  <c r="G71" i="9"/>
  <c r="I70" i="9"/>
  <c r="G70" i="9"/>
  <c r="G69" i="9"/>
  <c r="I68" i="9"/>
  <c r="G68" i="9"/>
  <c r="I67" i="9"/>
  <c r="G67" i="9"/>
  <c r="I66" i="9"/>
  <c r="G66" i="9"/>
  <c r="I65" i="9"/>
  <c r="G65" i="9"/>
  <c r="I64" i="9"/>
  <c r="G64" i="9"/>
  <c r="I63" i="9"/>
  <c r="G63" i="9"/>
  <c r="I62" i="9"/>
  <c r="G62" i="9"/>
  <c r="I61" i="9"/>
  <c r="G61" i="9"/>
  <c r="I60" i="9"/>
  <c r="G60" i="9"/>
  <c r="I59" i="9"/>
  <c r="G59" i="9"/>
  <c r="I58" i="9"/>
  <c r="G58" i="9"/>
  <c r="I57" i="9"/>
  <c r="G57" i="9"/>
  <c r="I56" i="9"/>
  <c r="G56" i="9"/>
  <c r="I55" i="9"/>
  <c r="G55" i="9"/>
  <c r="I54" i="9"/>
  <c r="G54" i="9"/>
  <c r="I53" i="9"/>
  <c r="G53" i="9"/>
  <c r="I52" i="9"/>
  <c r="G52" i="9"/>
  <c r="I51" i="9"/>
  <c r="G51" i="9"/>
  <c r="I50" i="9"/>
  <c r="G50" i="9"/>
  <c r="I49" i="9"/>
  <c r="G49" i="9"/>
  <c r="I48" i="9"/>
  <c r="G48" i="9"/>
  <c r="I47" i="9"/>
  <c r="G47" i="9"/>
  <c r="I46" i="9"/>
  <c r="G46" i="9"/>
  <c r="I45" i="9"/>
  <c r="G45" i="9"/>
  <c r="I44" i="9"/>
  <c r="G44" i="9"/>
  <c r="I43" i="9"/>
  <c r="G43" i="9"/>
  <c r="I42" i="9"/>
  <c r="G42" i="9"/>
  <c r="I41" i="9"/>
  <c r="G41" i="9"/>
  <c r="I40" i="9"/>
  <c r="G40" i="9"/>
  <c r="I39" i="9"/>
  <c r="G39" i="9"/>
  <c r="I38" i="9"/>
  <c r="G38" i="9"/>
  <c r="I37" i="9"/>
  <c r="G37" i="9"/>
  <c r="I36" i="9"/>
  <c r="G36" i="9"/>
  <c r="I35" i="9"/>
  <c r="G35" i="9"/>
  <c r="I34" i="9"/>
  <c r="G34" i="9"/>
  <c r="I33" i="9"/>
  <c r="G33" i="9"/>
  <c r="I32" i="9"/>
  <c r="G32" i="9"/>
  <c r="I31" i="9"/>
  <c r="G31" i="9"/>
  <c r="I30" i="9"/>
  <c r="G30" i="9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G19" i="9"/>
  <c r="I18" i="9"/>
  <c r="G18" i="9"/>
  <c r="I17" i="9"/>
  <c r="G17" i="9"/>
  <c r="I16" i="9"/>
  <c r="G16" i="9"/>
  <c r="I15" i="9"/>
  <c r="G15" i="9"/>
  <c r="I14" i="9"/>
  <c r="G14" i="9"/>
  <c r="I13" i="9"/>
  <c r="G13" i="9"/>
  <c r="I12" i="9"/>
  <c r="G12" i="9"/>
  <c r="I11" i="9"/>
  <c r="G11" i="9"/>
  <c r="I10" i="9"/>
  <c r="G10" i="9"/>
  <c r="I9" i="9"/>
  <c r="G9" i="9"/>
  <c r="I8" i="9"/>
  <c r="G8" i="9"/>
  <c r="I7" i="9"/>
  <c r="G7" i="9"/>
  <c r="I6" i="9"/>
  <c r="G6" i="9"/>
  <c r="I5" i="9"/>
  <c r="G5" i="9"/>
  <c r="G330" i="9" s="1"/>
  <c r="G332" i="9" s="1"/>
  <c r="G333" i="9" s="1"/>
  <c r="I329" i="8"/>
  <c r="G329" i="8"/>
  <c r="I328" i="8"/>
  <c r="G328" i="8"/>
  <c r="I327" i="8"/>
  <c r="G327" i="8"/>
  <c r="I326" i="8"/>
  <c r="G326" i="8"/>
  <c r="I325" i="8"/>
  <c r="G325" i="8"/>
  <c r="I324" i="8"/>
  <c r="G324" i="8"/>
  <c r="I323" i="8"/>
  <c r="G323" i="8"/>
  <c r="I322" i="8"/>
  <c r="G322" i="8"/>
  <c r="I321" i="8"/>
  <c r="G321" i="8"/>
  <c r="G320" i="8"/>
  <c r="I319" i="8"/>
  <c r="G319" i="8"/>
  <c r="I318" i="8"/>
  <c r="G318" i="8"/>
  <c r="I317" i="8"/>
  <c r="G317" i="8"/>
  <c r="I316" i="8"/>
  <c r="G316" i="8"/>
  <c r="I315" i="8"/>
  <c r="G315" i="8"/>
  <c r="I314" i="8"/>
  <c r="G314" i="8"/>
  <c r="I313" i="8"/>
  <c r="G313" i="8"/>
  <c r="I312" i="8"/>
  <c r="G312" i="8"/>
  <c r="I311" i="8"/>
  <c r="G311" i="8"/>
  <c r="I310" i="8"/>
  <c r="G310" i="8"/>
  <c r="I309" i="8"/>
  <c r="G309" i="8"/>
  <c r="I308" i="8"/>
  <c r="G308" i="8"/>
  <c r="I307" i="8"/>
  <c r="G307" i="8"/>
  <c r="G306" i="8"/>
  <c r="I305" i="8"/>
  <c r="G305" i="8"/>
  <c r="I304" i="8"/>
  <c r="G304" i="8"/>
  <c r="I303" i="8"/>
  <c r="G303" i="8"/>
  <c r="I302" i="8"/>
  <c r="G302" i="8"/>
  <c r="I301" i="8"/>
  <c r="G301" i="8"/>
  <c r="I300" i="8"/>
  <c r="G300" i="8"/>
  <c r="I299" i="8"/>
  <c r="G299" i="8"/>
  <c r="I298" i="8"/>
  <c r="G298" i="8"/>
  <c r="I297" i="8"/>
  <c r="G297" i="8"/>
  <c r="I296" i="8"/>
  <c r="G296" i="8"/>
  <c r="I295" i="8"/>
  <c r="G295" i="8"/>
  <c r="I294" i="8"/>
  <c r="G294" i="8"/>
  <c r="I293" i="8"/>
  <c r="G293" i="8"/>
  <c r="I292" i="8"/>
  <c r="G292" i="8"/>
  <c r="I291" i="8"/>
  <c r="G291" i="8"/>
  <c r="I290" i="8"/>
  <c r="G290" i="8"/>
  <c r="I289" i="8"/>
  <c r="G289" i="8"/>
  <c r="I288" i="8"/>
  <c r="G288" i="8"/>
  <c r="I287" i="8"/>
  <c r="G287" i="8"/>
  <c r="I286" i="8"/>
  <c r="G286" i="8"/>
  <c r="I285" i="8"/>
  <c r="G285" i="8"/>
  <c r="I284" i="8"/>
  <c r="G284" i="8"/>
  <c r="I283" i="8"/>
  <c r="G283" i="8"/>
  <c r="I282" i="8"/>
  <c r="G282" i="8"/>
  <c r="I281" i="8"/>
  <c r="G281" i="8"/>
  <c r="I280" i="8"/>
  <c r="G280" i="8"/>
  <c r="I279" i="8"/>
  <c r="G279" i="8"/>
  <c r="I278" i="8"/>
  <c r="G278" i="8"/>
  <c r="I277" i="8"/>
  <c r="G277" i="8"/>
  <c r="I276" i="8"/>
  <c r="G276" i="8"/>
  <c r="I275" i="8"/>
  <c r="G275" i="8"/>
  <c r="I274" i="8"/>
  <c r="G274" i="8"/>
  <c r="I273" i="8"/>
  <c r="G273" i="8"/>
  <c r="I272" i="8"/>
  <c r="G272" i="8"/>
  <c r="I271" i="8"/>
  <c r="G271" i="8"/>
  <c r="I270" i="8"/>
  <c r="G270" i="8"/>
  <c r="I269" i="8"/>
  <c r="G269" i="8"/>
  <c r="I268" i="8"/>
  <c r="G268" i="8"/>
  <c r="I267" i="8"/>
  <c r="G267" i="8"/>
  <c r="I266" i="8"/>
  <c r="G266" i="8"/>
  <c r="I265" i="8"/>
  <c r="G265" i="8"/>
  <c r="I264" i="8"/>
  <c r="G264" i="8"/>
  <c r="I263" i="8"/>
  <c r="G263" i="8"/>
  <c r="I262" i="8"/>
  <c r="G262" i="8"/>
  <c r="I261" i="8"/>
  <c r="G261" i="8"/>
  <c r="I260" i="8"/>
  <c r="G260" i="8"/>
  <c r="I259" i="8"/>
  <c r="G259" i="8"/>
  <c r="I258" i="8"/>
  <c r="G258" i="8"/>
  <c r="I257" i="8"/>
  <c r="G257" i="8"/>
  <c r="I256" i="8"/>
  <c r="G256" i="8"/>
  <c r="I255" i="8"/>
  <c r="G255" i="8"/>
  <c r="I254" i="8"/>
  <c r="G254" i="8"/>
  <c r="I253" i="8"/>
  <c r="G253" i="8"/>
  <c r="I252" i="8"/>
  <c r="G252" i="8"/>
  <c r="I251" i="8"/>
  <c r="G251" i="8"/>
  <c r="I250" i="8"/>
  <c r="G250" i="8"/>
  <c r="I249" i="8"/>
  <c r="G249" i="8"/>
  <c r="I248" i="8"/>
  <c r="G248" i="8"/>
  <c r="I247" i="8"/>
  <c r="G247" i="8"/>
  <c r="I246" i="8"/>
  <c r="G246" i="8"/>
  <c r="I245" i="8"/>
  <c r="G245" i="8"/>
  <c r="I244" i="8"/>
  <c r="G244" i="8"/>
  <c r="I243" i="8"/>
  <c r="G243" i="8"/>
  <c r="I242" i="8"/>
  <c r="G242" i="8"/>
  <c r="I241" i="8"/>
  <c r="G241" i="8"/>
  <c r="I240" i="8"/>
  <c r="G240" i="8"/>
  <c r="I239" i="8"/>
  <c r="G239" i="8"/>
  <c r="I238" i="8"/>
  <c r="G238" i="8"/>
  <c r="G237" i="8"/>
  <c r="I236" i="8"/>
  <c r="G236" i="8"/>
  <c r="I235" i="8"/>
  <c r="G235" i="8"/>
  <c r="I234" i="8"/>
  <c r="G234" i="8"/>
  <c r="I233" i="8"/>
  <c r="G233" i="8"/>
  <c r="I232" i="8"/>
  <c r="G232" i="8"/>
  <c r="I231" i="8"/>
  <c r="G231" i="8"/>
  <c r="I230" i="8"/>
  <c r="G230" i="8"/>
  <c r="I229" i="8"/>
  <c r="G229" i="8"/>
  <c r="I228" i="8"/>
  <c r="G228" i="8"/>
  <c r="I227" i="8"/>
  <c r="G227" i="8"/>
  <c r="I226" i="8"/>
  <c r="G226" i="8"/>
  <c r="I225" i="8"/>
  <c r="G225" i="8"/>
  <c r="I224" i="8"/>
  <c r="G224" i="8"/>
  <c r="I223" i="8"/>
  <c r="G223" i="8"/>
  <c r="I222" i="8"/>
  <c r="G222" i="8"/>
  <c r="I221" i="8"/>
  <c r="G221" i="8"/>
  <c r="I220" i="8"/>
  <c r="G220" i="8"/>
  <c r="I219" i="8"/>
  <c r="G219" i="8"/>
  <c r="I218" i="8"/>
  <c r="G218" i="8"/>
  <c r="I217" i="8"/>
  <c r="G217" i="8"/>
  <c r="I216" i="8"/>
  <c r="G216" i="8"/>
  <c r="I215" i="8"/>
  <c r="G215" i="8"/>
  <c r="I214" i="8"/>
  <c r="G214" i="8"/>
  <c r="I213" i="8"/>
  <c r="G213" i="8"/>
  <c r="I212" i="8"/>
  <c r="G212" i="8"/>
  <c r="I211" i="8"/>
  <c r="G211" i="8"/>
  <c r="I210" i="8"/>
  <c r="G210" i="8"/>
  <c r="I209" i="8"/>
  <c r="G209" i="8"/>
  <c r="I208" i="8"/>
  <c r="G208" i="8"/>
  <c r="I207" i="8"/>
  <c r="G207" i="8"/>
  <c r="I206" i="8"/>
  <c r="G206" i="8"/>
  <c r="I205" i="8"/>
  <c r="G205" i="8"/>
  <c r="I204" i="8"/>
  <c r="G204" i="8"/>
  <c r="I203" i="8"/>
  <c r="G203" i="8"/>
  <c r="I202" i="8"/>
  <c r="G202" i="8"/>
  <c r="I201" i="8"/>
  <c r="G201" i="8"/>
  <c r="I200" i="8"/>
  <c r="G200" i="8"/>
  <c r="G199" i="8"/>
  <c r="I198" i="8"/>
  <c r="G198" i="8"/>
  <c r="I197" i="8"/>
  <c r="G197" i="8"/>
  <c r="I196" i="8"/>
  <c r="G196" i="8"/>
  <c r="G195" i="8"/>
  <c r="I194" i="8"/>
  <c r="G194" i="8"/>
  <c r="I193" i="8"/>
  <c r="G193" i="8"/>
  <c r="I192" i="8"/>
  <c r="G192" i="8"/>
  <c r="I191" i="8"/>
  <c r="G191" i="8"/>
  <c r="I190" i="8"/>
  <c r="G190" i="8"/>
  <c r="I189" i="8"/>
  <c r="G189" i="8"/>
  <c r="I188" i="8"/>
  <c r="G188" i="8"/>
  <c r="I187" i="8"/>
  <c r="G187" i="8"/>
  <c r="I186" i="8"/>
  <c r="G186" i="8"/>
  <c r="I185" i="8"/>
  <c r="G185" i="8"/>
  <c r="I184" i="8"/>
  <c r="G184" i="8"/>
  <c r="I183" i="8"/>
  <c r="G183" i="8"/>
  <c r="I182" i="8"/>
  <c r="G182" i="8"/>
  <c r="I181" i="8"/>
  <c r="G181" i="8"/>
  <c r="G180" i="8"/>
  <c r="I179" i="8"/>
  <c r="G179" i="8"/>
  <c r="I178" i="8"/>
  <c r="G178" i="8"/>
  <c r="I177" i="8"/>
  <c r="G177" i="8"/>
  <c r="I176" i="8"/>
  <c r="G176" i="8"/>
  <c r="I175" i="8"/>
  <c r="G175" i="8"/>
  <c r="I174" i="8"/>
  <c r="G174" i="8"/>
  <c r="I173" i="8"/>
  <c r="G173" i="8"/>
  <c r="I172" i="8"/>
  <c r="G172" i="8"/>
  <c r="I171" i="8"/>
  <c r="G171" i="8"/>
  <c r="G170" i="8"/>
  <c r="I169" i="8"/>
  <c r="G169" i="8"/>
  <c r="I168" i="8"/>
  <c r="G168" i="8"/>
  <c r="I167" i="8"/>
  <c r="G167" i="8"/>
  <c r="I166" i="8"/>
  <c r="G166" i="8"/>
  <c r="I165" i="8"/>
  <c r="G165" i="8"/>
  <c r="I164" i="8"/>
  <c r="G164" i="8"/>
  <c r="I163" i="8"/>
  <c r="G163" i="8"/>
  <c r="I162" i="8"/>
  <c r="G162" i="8"/>
  <c r="I161" i="8"/>
  <c r="G161" i="8"/>
  <c r="I160" i="8"/>
  <c r="G160" i="8"/>
  <c r="I159" i="8"/>
  <c r="G159" i="8"/>
  <c r="I158" i="8"/>
  <c r="G158" i="8"/>
  <c r="G157" i="8"/>
  <c r="I156" i="8"/>
  <c r="G156" i="8"/>
  <c r="I155" i="8"/>
  <c r="G155" i="8"/>
  <c r="I154" i="8"/>
  <c r="G154" i="8"/>
  <c r="I153" i="8"/>
  <c r="G153" i="8"/>
  <c r="I152" i="8"/>
  <c r="G152" i="8"/>
  <c r="I151" i="8"/>
  <c r="G151" i="8"/>
  <c r="I150" i="8"/>
  <c r="G150" i="8"/>
  <c r="I149" i="8"/>
  <c r="G149" i="8"/>
  <c r="I148" i="8"/>
  <c r="G148" i="8"/>
  <c r="I147" i="8"/>
  <c r="G147" i="8"/>
  <c r="I146" i="8"/>
  <c r="G146" i="8"/>
  <c r="I145" i="8"/>
  <c r="G145" i="8"/>
  <c r="I144" i="8"/>
  <c r="G144" i="8"/>
  <c r="I143" i="8"/>
  <c r="G143" i="8"/>
  <c r="I142" i="8"/>
  <c r="G142" i="8"/>
  <c r="I141" i="8"/>
  <c r="G141" i="8"/>
  <c r="I140" i="8"/>
  <c r="G140" i="8"/>
  <c r="I139" i="8"/>
  <c r="G139" i="8"/>
  <c r="I138" i="8"/>
  <c r="G138" i="8"/>
  <c r="I137" i="8"/>
  <c r="G137" i="8"/>
  <c r="I136" i="8"/>
  <c r="G136" i="8"/>
  <c r="I135" i="8"/>
  <c r="G135" i="8"/>
  <c r="I134" i="8"/>
  <c r="G134" i="8"/>
  <c r="I133" i="8"/>
  <c r="G133" i="8"/>
  <c r="I132" i="8"/>
  <c r="G132" i="8"/>
  <c r="I131" i="8"/>
  <c r="G131" i="8"/>
  <c r="I130" i="8"/>
  <c r="G130" i="8"/>
  <c r="I129" i="8"/>
  <c r="G129" i="8"/>
  <c r="I128" i="8"/>
  <c r="G128" i="8"/>
  <c r="I127" i="8"/>
  <c r="G127" i="8"/>
  <c r="I126" i="8"/>
  <c r="G126" i="8"/>
  <c r="I125" i="8"/>
  <c r="G125" i="8"/>
  <c r="I124" i="8"/>
  <c r="G124" i="8"/>
  <c r="I123" i="8"/>
  <c r="G123" i="8"/>
  <c r="I122" i="8"/>
  <c r="G122" i="8"/>
  <c r="I121" i="8"/>
  <c r="G121" i="8"/>
  <c r="I120" i="8"/>
  <c r="G120" i="8"/>
  <c r="I119" i="8"/>
  <c r="G119" i="8"/>
  <c r="I118" i="8"/>
  <c r="G118" i="8"/>
  <c r="I117" i="8"/>
  <c r="G117" i="8"/>
  <c r="I116" i="8"/>
  <c r="G116" i="8"/>
  <c r="I115" i="8"/>
  <c r="G115" i="8"/>
  <c r="I114" i="8"/>
  <c r="G114" i="8"/>
  <c r="I113" i="8"/>
  <c r="G113" i="8"/>
  <c r="I112" i="8"/>
  <c r="G112" i="8"/>
  <c r="I111" i="8"/>
  <c r="G111" i="8"/>
  <c r="I110" i="8"/>
  <c r="G110" i="8"/>
  <c r="I109" i="8"/>
  <c r="G109" i="8"/>
  <c r="I108" i="8"/>
  <c r="G108" i="8"/>
  <c r="G107" i="8"/>
  <c r="I106" i="8"/>
  <c r="G106" i="8"/>
  <c r="I105" i="8"/>
  <c r="G105" i="8"/>
  <c r="I104" i="8"/>
  <c r="G104" i="8"/>
  <c r="I103" i="8"/>
  <c r="G103" i="8"/>
  <c r="I102" i="8"/>
  <c r="G102" i="8"/>
  <c r="I101" i="8"/>
  <c r="G101" i="8"/>
  <c r="I100" i="8"/>
  <c r="G100" i="8"/>
  <c r="I99" i="8"/>
  <c r="G99" i="8"/>
  <c r="I98" i="8"/>
  <c r="G98" i="8"/>
  <c r="I97" i="8"/>
  <c r="G97" i="8"/>
  <c r="G96" i="8"/>
  <c r="I95" i="8"/>
  <c r="G95" i="8"/>
  <c r="I94" i="8"/>
  <c r="G94" i="8"/>
  <c r="I93" i="8"/>
  <c r="G93" i="8"/>
  <c r="I92" i="8"/>
  <c r="G92" i="8"/>
  <c r="I91" i="8"/>
  <c r="G91" i="8"/>
  <c r="I90" i="8"/>
  <c r="G90" i="8"/>
  <c r="G89" i="8"/>
  <c r="I88" i="8"/>
  <c r="G88" i="8"/>
  <c r="I87" i="8"/>
  <c r="G87" i="8"/>
  <c r="I86" i="8"/>
  <c r="G86" i="8"/>
  <c r="I85" i="8"/>
  <c r="G85" i="8"/>
  <c r="I84" i="8"/>
  <c r="G84" i="8"/>
  <c r="I83" i="8"/>
  <c r="G83" i="8"/>
  <c r="I82" i="8"/>
  <c r="G82" i="8"/>
  <c r="I81" i="8"/>
  <c r="G81" i="8"/>
  <c r="I80" i="8"/>
  <c r="G80" i="8"/>
  <c r="I79" i="8"/>
  <c r="G79" i="8"/>
  <c r="I78" i="8"/>
  <c r="G78" i="8"/>
  <c r="I77" i="8"/>
  <c r="G77" i="8"/>
  <c r="I76" i="8"/>
  <c r="G76" i="8"/>
  <c r="I75" i="8"/>
  <c r="G75" i="8"/>
  <c r="I74" i="8"/>
  <c r="G74" i="8"/>
  <c r="I73" i="8"/>
  <c r="G73" i="8"/>
  <c r="I72" i="8"/>
  <c r="G72" i="8"/>
  <c r="I71" i="8"/>
  <c r="G71" i="8"/>
  <c r="I70" i="8"/>
  <c r="G70" i="8"/>
  <c r="G69" i="8"/>
  <c r="I68" i="8"/>
  <c r="G68" i="8"/>
  <c r="I67" i="8"/>
  <c r="G67" i="8"/>
  <c r="I66" i="8"/>
  <c r="G66" i="8"/>
  <c r="I65" i="8"/>
  <c r="G65" i="8"/>
  <c r="I64" i="8"/>
  <c r="G64" i="8"/>
  <c r="I63" i="8"/>
  <c r="G63" i="8"/>
  <c r="I62" i="8"/>
  <c r="G62" i="8"/>
  <c r="I61" i="8"/>
  <c r="G61" i="8"/>
  <c r="I60" i="8"/>
  <c r="G60" i="8"/>
  <c r="I59" i="8"/>
  <c r="G59" i="8"/>
  <c r="I58" i="8"/>
  <c r="G58" i="8"/>
  <c r="I57" i="8"/>
  <c r="G57" i="8"/>
  <c r="I56" i="8"/>
  <c r="G56" i="8"/>
  <c r="I55" i="8"/>
  <c r="G55" i="8"/>
  <c r="I54" i="8"/>
  <c r="G54" i="8"/>
  <c r="I53" i="8"/>
  <c r="G53" i="8"/>
  <c r="I52" i="8"/>
  <c r="G52" i="8"/>
  <c r="I51" i="8"/>
  <c r="G51" i="8"/>
  <c r="I50" i="8"/>
  <c r="G50" i="8"/>
  <c r="I49" i="8"/>
  <c r="G49" i="8"/>
  <c r="I48" i="8"/>
  <c r="G48" i="8"/>
  <c r="I47" i="8"/>
  <c r="G47" i="8"/>
  <c r="I46" i="8"/>
  <c r="G46" i="8"/>
  <c r="I45" i="8"/>
  <c r="G45" i="8"/>
  <c r="I44" i="8"/>
  <c r="G44" i="8"/>
  <c r="I43" i="8"/>
  <c r="G43" i="8"/>
  <c r="I42" i="8"/>
  <c r="G42" i="8"/>
  <c r="I41" i="8"/>
  <c r="G41" i="8"/>
  <c r="I40" i="8"/>
  <c r="G40" i="8"/>
  <c r="I39" i="8"/>
  <c r="G39" i="8"/>
  <c r="I38" i="8"/>
  <c r="G38" i="8"/>
  <c r="I37" i="8"/>
  <c r="G37" i="8"/>
  <c r="I36" i="8"/>
  <c r="G36" i="8"/>
  <c r="I35" i="8"/>
  <c r="G35" i="8"/>
  <c r="I34" i="8"/>
  <c r="G34" i="8"/>
  <c r="I33" i="8"/>
  <c r="G33" i="8"/>
  <c r="I32" i="8"/>
  <c r="G32" i="8"/>
  <c r="I31" i="8"/>
  <c r="G31" i="8"/>
  <c r="I30" i="8"/>
  <c r="G30" i="8"/>
  <c r="I29" i="8"/>
  <c r="G29" i="8"/>
  <c r="I28" i="8"/>
  <c r="G28" i="8"/>
  <c r="I27" i="8"/>
  <c r="G27" i="8"/>
  <c r="I26" i="8"/>
  <c r="G26" i="8"/>
  <c r="I25" i="8"/>
  <c r="G25" i="8"/>
  <c r="I24" i="8"/>
  <c r="G24" i="8"/>
  <c r="I23" i="8"/>
  <c r="G23" i="8"/>
  <c r="I22" i="8"/>
  <c r="G22" i="8"/>
  <c r="I21" i="8"/>
  <c r="G21" i="8"/>
  <c r="I20" i="8"/>
  <c r="G20" i="8"/>
  <c r="I19" i="8"/>
  <c r="G19" i="8"/>
  <c r="I18" i="8"/>
  <c r="G18" i="8"/>
  <c r="I17" i="8"/>
  <c r="G17" i="8"/>
  <c r="I16" i="8"/>
  <c r="G16" i="8"/>
  <c r="I15" i="8"/>
  <c r="G15" i="8"/>
  <c r="I14" i="8"/>
  <c r="G14" i="8"/>
  <c r="I13" i="8"/>
  <c r="G13" i="8"/>
  <c r="I12" i="8"/>
  <c r="G12" i="8"/>
  <c r="I11" i="8"/>
  <c r="G11" i="8"/>
  <c r="I10" i="8"/>
  <c r="G10" i="8"/>
  <c r="I9" i="8"/>
  <c r="G9" i="8"/>
  <c r="I8" i="8"/>
  <c r="G8" i="8"/>
  <c r="I7" i="8"/>
  <c r="G7" i="8"/>
  <c r="I6" i="8"/>
  <c r="G6" i="8"/>
  <c r="I5" i="8"/>
  <c r="G5" i="8"/>
  <c r="I329" i="7"/>
  <c r="G329" i="7"/>
  <c r="I328" i="7"/>
  <c r="G328" i="7"/>
  <c r="I327" i="7"/>
  <c r="G327" i="7"/>
  <c r="I326" i="7"/>
  <c r="G326" i="7"/>
  <c r="I325" i="7"/>
  <c r="G325" i="7"/>
  <c r="I324" i="7"/>
  <c r="G324" i="7"/>
  <c r="I323" i="7"/>
  <c r="G323" i="7"/>
  <c r="I322" i="7"/>
  <c r="G322" i="7"/>
  <c r="I321" i="7"/>
  <c r="G321" i="7"/>
  <c r="G320" i="7"/>
  <c r="I319" i="7"/>
  <c r="G319" i="7"/>
  <c r="I318" i="7"/>
  <c r="G318" i="7"/>
  <c r="I317" i="7"/>
  <c r="G317" i="7"/>
  <c r="I316" i="7"/>
  <c r="G316" i="7"/>
  <c r="I315" i="7"/>
  <c r="G315" i="7"/>
  <c r="I314" i="7"/>
  <c r="G314" i="7"/>
  <c r="I313" i="7"/>
  <c r="G313" i="7"/>
  <c r="I312" i="7"/>
  <c r="G312" i="7"/>
  <c r="I311" i="7"/>
  <c r="G311" i="7"/>
  <c r="I310" i="7"/>
  <c r="G310" i="7"/>
  <c r="I309" i="7"/>
  <c r="G309" i="7"/>
  <c r="I308" i="7"/>
  <c r="G308" i="7"/>
  <c r="I307" i="7"/>
  <c r="G307" i="7"/>
  <c r="G306" i="7"/>
  <c r="I305" i="7"/>
  <c r="G305" i="7"/>
  <c r="I304" i="7"/>
  <c r="G304" i="7"/>
  <c r="I303" i="7"/>
  <c r="G303" i="7"/>
  <c r="I302" i="7"/>
  <c r="G302" i="7"/>
  <c r="I301" i="7"/>
  <c r="G301" i="7"/>
  <c r="I300" i="7"/>
  <c r="G300" i="7"/>
  <c r="I299" i="7"/>
  <c r="G299" i="7"/>
  <c r="I298" i="7"/>
  <c r="G298" i="7"/>
  <c r="I297" i="7"/>
  <c r="G297" i="7"/>
  <c r="I296" i="7"/>
  <c r="G296" i="7"/>
  <c r="I295" i="7"/>
  <c r="G295" i="7"/>
  <c r="I294" i="7"/>
  <c r="G294" i="7"/>
  <c r="I293" i="7"/>
  <c r="G293" i="7"/>
  <c r="I292" i="7"/>
  <c r="G292" i="7"/>
  <c r="I291" i="7"/>
  <c r="G291" i="7"/>
  <c r="I290" i="7"/>
  <c r="G290" i="7"/>
  <c r="I289" i="7"/>
  <c r="G289" i="7"/>
  <c r="I288" i="7"/>
  <c r="G288" i="7"/>
  <c r="I287" i="7"/>
  <c r="G287" i="7"/>
  <c r="I286" i="7"/>
  <c r="G286" i="7"/>
  <c r="I285" i="7"/>
  <c r="G285" i="7"/>
  <c r="I284" i="7"/>
  <c r="G284" i="7"/>
  <c r="I283" i="7"/>
  <c r="G283" i="7"/>
  <c r="I282" i="7"/>
  <c r="G282" i="7"/>
  <c r="I281" i="7"/>
  <c r="G281" i="7"/>
  <c r="I280" i="7"/>
  <c r="G280" i="7"/>
  <c r="I279" i="7"/>
  <c r="G279" i="7"/>
  <c r="I278" i="7"/>
  <c r="G278" i="7"/>
  <c r="I277" i="7"/>
  <c r="G277" i="7"/>
  <c r="I276" i="7"/>
  <c r="G276" i="7"/>
  <c r="I275" i="7"/>
  <c r="G275" i="7"/>
  <c r="I274" i="7"/>
  <c r="G274" i="7"/>
  <c r="I273" i="7"/>
  <c r="G273" i="7"/>
  <c r="I272" i="7"/>
  <c r="G272" i="7"/>
  <c r="I271" i="7"/>
  <c r="G271" i="7"/>
  <c r="I270" i="7"/>
  <c r="G270" i="7"/>
  <c r="I269" i="7"/>
  <c r="G269" i="7"/>
  <c r="I268" i="7"/>
  <c r="G268" i="7"/>
  <c r="I267" i="7"/>
  <c r="G267" i="7"/>
  <c r="I266" i="7"/>
  <c r="G266" i="7"/>
  <c r="I265" i="7"/>
  <c r="G265" i="7"/>
  <c r="I264" i="7"/>
  <c r="G264" i="7"/>
  <c r="I263" i="7"/>
  <c r="G263" i="7"/>
  <c r="I262" i="7"/>
  <c r="G262" i="7"/>
  <c r="I261" i="7"/>
  <c r="G261" i="7"/>
  <c r="I260" i="7"/>
  <c r="G260" i="7"/>
  <c r="I259" i="7"/>
  <c r="G259" i="7"/>
  <c r="I258" i="7"/>
  <c r="G258" i="7"/>
  <c r="I257" i="7"/>
  <c r="G257" i="7"/>
  <c r="I256" i="7"/>
  <c r="G256" i="7"/>
  <c r="I255" i="7"/>
  <c r="G255" i="7"/>
  <c r="I254" i="7"/>
  <c r="G254" i="7"/>
  <c r="I253" i="7"/>
  <c r="G253" i="7"/>
  <c r="I252" i="7"/>
  <c r="G252" i="7"/>
  <c r="I251" i="7"/>
  <c r="G251" i="7"/>
  <c r="I250" i="7"/>
  <c r="G250" i="7"/>
  <c r="I249" i="7"/>
  <c r="G249" i="7"/>
  <c r="I248" i="7"/>
  <c r="G248" i="7"/>
  <c r="I247" i="7"/>
  <c r="G247" i="7"/>
  <c r="I246" i="7"/>
  <c r="G246" i="7"/>
  <c r="I245" i="7"/>
  <c r="G245" i="7"/>
  <c r="I244" i="7"/>
  <c r="G244" i="7"/>
  <c r="I243" i="7"/>
  <c r="G243" i="7"/>
  <c r="I242" i="7"/>
  <c r="G242" i="7"/>
  <c r="I241" i="7"/>
  <c r="G241" i="7"/>
  <c r="I240" i="7"/>
  <c r="G240" i="7"/>
  <c r="I239" i="7"/>
  <c r="G239" i="7"/>
  <c r="I238" i="7"/>
  <c r="G238" i="7"/>
  <c r="G237" i="7"/>
  <c r="I236" i="7"/>
  <c r="G236" i="7"/>
  <c r="I235" i="7"/>
  <c r="G235" i="7"/>
  <c r="I234" i="7"/>
  <c r="G234" i="7"/>
  <c r="I233" i="7"/>
  <c r="G233" i="7"/>
  <c r="I232" i="7"/>
  <c r="G232" i="7"/>
  <c r="I231" i="7"/>
  <c r="G231" i="7"/>
  <c r="I230" i="7"/>
  <c r="G230" i="7"/>
  <c r="I229" i="7"/>
  <c r="G229" i="7"/>
  <c r="I228" i="7"/>
  <c r="G228" i="7"/>
  <c r="I227" i="7"/>
  <c r="G227" i="7"/>
  <c r="I226" i="7"/>
  <c r="G226" i="7"/>
  <c r="I225" i="7"/>
  <c r="G225" i="7"/>
  <c r="I224" i="7"/>
  <c r="G224" i="7"/>
  <c r="I223" i="7"/>
  <c r="G223" i="7"/>
  <c r="I222" i="7"/>
  <c r="G222" i="7"/>
  <c r="I221" i="7"/>
  <c r="G221" i="7"/>
  <c r="I220" i="7"/>
  <c r="G220" i="7"/>
  <c r="I219" i="7"/>
  <c r="G219" i="7"/>
  <c r="I218" i="7"/>
  <c r="G218" i="7"/>
  <c r="I217" i="7"/>
  <c r="G217" i="7"/>
  <c r="I216" i="7"/>
  <c r="G216" i="7"/>
  <c r="I215" i="7"/>
  <c r="G215" i="7"/>
  <c r="I214" i="7"/>
  <c r="G214" i="7"/>
  <c r="I213" i="7"/>
  <c r="G213" i="7"/>
  <c r="I212" i="7"/>
  <c r="G212" i="7"/>
  <c r="I211" i="7"/>
  <c r="G211" i="7"/>
  <c r="I210" i="7"/>
  <c r="G210" i="7"/>
  <c r="I209" i="7"/>
  <c r="G209" i="7"/>
  <c r="I208" i="7"/>
  <c r="G208" i="7"/>
  <c r="I207" i="7"/>
  <c r="G207" i="7"/>
  <c r="I206" i="7"/>
  <c r="G206" i="7"/>
  <c r="I205" i="7"/>
  <c r="G205" i="7"/>
  <c r="I204" i="7"/>
  <c r="G204" i="7"/>
  <c r="I203" i="7"/>
  <c r="G203" i="7"/>
  <c r="I202" i="7"/>
  <c r="G202" i="7"/>
  <c r="I201" i="7"/>
  <c r="G201" i="7"/>
  <c r="I200" i="7"/>
  <c r="G200" i="7"/>
  <c r="G199" i="7"/>
  <c r="I198" i="7"/>
  <c r="G198" i="7"/>
  <c r="I197" i="7"/>
  <c r="G197" i="7"/>
  <c r="I196" i="7"/>
  <c r="G196" i="7"/>
  <c r="G195" i="7"/>
  <c r="I194" i="7"/>
  <c r="G194" i="7"/>
  <c r="I193" i="7"/>
  <c r="G193" i="7"/>
  <c r="I192" i="7"/>
  <c r="G192" i="7"/>
  <c r="I191" i="7"/>
  <c r="G191" i="7"/>
  <c r="I190" i="7"/>
  <c r="G190" i="7"/>
  <c r="I189" i="7"/>
  <c r="G189" i="7"/>
  <c r="I188" i="7"/>
  <c r="G188" i="7"/>
  <c r="I187" i="7"/>
  <c r="G187" i="7"/>
  <c r="I186" i="7"/>
  <c r="G186" i="7"/>
  <c r="I185" i="7"/>
  <c r="G185" i="7"/>
  <c r="I184" i="7"/>
  <c r="G184" i="7"/>
  <c r="I183" i="7"/>
  <c r="G183" i="7"/>
  <c r="I182" i="7"/>
  <c r="G182" i="7"/>
  <c r="I181" i="7"/>
  <c r="G181" i="7"/>
  <c r="G180" i="7"/>
  <c r="I179" i="7"/>
  <c r="G179" i="7"/>
  <c r="I178" i="7"/>
  <c r="G178" i="7"/>
  <c r="I177" i="7"/>
  <c r="G177" i="7"/>
  <c r="I176" i="7"/>
  <c r="G176" i="7"/>
  <c r="I175" i="7"/>
  <c r="G175" i="7"/>
  <c r="I174" i="7"/>
  <c r="G174" i="7"/>
  <c r="I173" i="7"/>
  <c r="G173" i="7"/>
  <c r="I172" i="7"/>
  <c r="G172" i="7"/>
  <c r="I171" i="7"/>
  <c r="G171" i="7"/>
  <c r="G170" i="7"/>
  <c r="I169" i="7"/>
  <c r="G169" i="7"/>
  <c r="I168" i="7"/>
  <c r="G168" i="7"/>
  <c r="I167" i="7"/>
  <c r="G167" i="7"/>
  <c r="I166" i="7"/>
  <c r="G166" i="7"/>
  <c r="I165" i="7"/>
  <c r="G165" i="7"/>
  <c r="I164" i="7"/>
  <c r="G164" i="7"/>
  <c r="I163" i="7"/>
  <c r="G163" i="7"/>
  <c r="I162" i="7"/>
  <c r="G162" i="7"/>
  <c r="I161" i="7"/>
  <c r="G161" i="7"/>
  <c r="I160" i="7"/>
  <c r="G160" i="7"/>
  <c r="I159" i="7"/>
  <c r="G159" i="7"/>
  <c r="I158" i="7"/>
  <c r="G158" i="7"/>
  <c r="G157" i="7"/>
  <c r="I156" i="7"/>
  <c r="G156" i="7"/>
  <c r="I155" i="7"/>
  <c r="G155" i="7"/>
  <c r="I154" i="7"/>
  <c r="G154" i="7"/>
  <c r="I153" i="7"/>
  <c r="G153" i="7"/>
  <c r="I152" i="7"/>
  <c r="G152" i="7"/>
  <c r="I151" i="7"/>
  <c r="G151" i="7"/>
  <c r="I150" i="7"/>
  <c r="G150" i="7"/>
  <c r="I149" i="7"/>
  <c r="G149" i="7"/>
  <c r="I148" i="7"/>
  <c r="G148" i="7"/>
  <c r="I147" i="7"/>
  <c r="G147" i="7"/>
  <c r="I146" i="7"/>
  <c r="G146" i="7"/>
  <c r="I145" i="7"/>
  <c r="G145" i="7"/>
  <c r="I144" i="7"/>
  <c r="G144" i="7"/>
  <c r="I143" i="7"/>
  <c r="G143" i="7"/>
  <c r="I142" i="7"/>
  <c r="G142" i="7"/>
  <c r="I141" i="7"/>
  <c r="G141" i="7"/>
  <c r="I140" i="7"/>
  <c r="G140" i="7"/>
  <c r="I139" i="7"/>
  <c r="G139" i="7"/>
  <c r="I138" i="7"/>
  <c r="G138" i="7"/>
  <c r="I137" i="7"/>
  <c r="G137" i="7"/>
  <c r="I136" i="7"/>
  <c r="G136" i="7"/>
  <c r="I135" i="7"/>
  <c r="G135" i="7"/>
  <c r="I134" i="7"/>
  <c r="G134" i="7"/>
  <c r="I133" i="7"/>
  <c r="G133" i="7"/>
  <c r="I132" i="7"/>
  <c r="G132" i="7"/>
  <c r="I131" i="7"/>
  <c r="G131" i="7"/>
  <c r="I130" i="7"/>
  <c r="G130" i="7"/>
  <c r="I129" i="7"/>
  <c r="G129" i="7"/>
  <c r="I128" i="7"/>
  <c r="G128" i="7"/>
  <c r="I127" i="7"/>
  <c r="G127" i="7"/>
  <c r="I126" i="7"/>
  <c r="G126" i="7"/>
  <c r="I125" i="7"/>
  <c r="G125" i="7"/>
  <c r="I124" i="7"/>
  <c r="G124" i="7"/>
  <c r="I123" i="7"/>
  <c r="G123" i="7"/>
  <c r="I122" i="7"/>
  <c r="G122" i="7"/>
  <c r="I121" i="7"/>
  <c r="G121" i="7"/>
  <c r="I120" i="7"/>
  <c r="G120" i="7"/>
  <c r="I119" i="7"/>
  <c r="G119" i="7"/>
  <c r="I118" i="7"/>
  <c r="G118" i="7"/>
  <c r="I117" i="7"/>
  <c r="G117" i="7"/>
  <c r="I116" i="7"/>
  <c r="G116" i="7"/>
  <c r="I115" i="7"/>
  <c r="G115" i="7"/>
  <c r="I114" i="7"/>
  <c r="G114" i="7"/>
  <c r="I113" i="7"/>
  <c r="G113" i="7"/>
  <c r="I112" i="7"/>
  <c r="G112" i="7"/>
  <c r="I111" i="7"/>
  <c r="G111" i="7"/>
  <c r="I110" i="7"/>
  <c r="G110" i="7"/>
  <c r="I109" i="7"/>
  <c r="G109" i="7"/>
  <c r="I108" i="7"/>
  <c r="G108" i="7"/>
  <c r="G107" i="7"/>
  <c r="I106" i="7"/>
  <c r="G106" i="7"/>
  <c r="I105" i="7"/>
  <c r="G105" i="7"/>
  <c r="I104" i="7"/>
  <c r="G104" i="7"/>
  <c r="I103" i="7"/>
  <c r="G103" i="7"/>
  <c r="I102" i="7"/>
  <c r="G102" i="7"/>
  <c r="I101" i="7"/>
  <c r="G101" i="7"/>
  <c r="I100" i="7"/>
  <c r="G100" i="7"/>
  <c r="I99" i="7"/>
  <c r="G99" i="7"/>
  <c r="I98" i="7"/>
  <c r="G98" i="7"/>
  <c r="I97" i="7"/>
  <c r="G97" i="7"/>
  <c r="G96" i="7"/>
  <c r="I95" i="7"/>
  <c r="G95" i="7"/>
  <c r="I94" i="7"/>
  <c r="G94" i="7"/>
  <c r="I93" i="7"/>
  <c r="G93" i="7"/>
  <c r="I92" i="7"/>
  <c r="G92" i="7"/>
  <c r="I91" i="7"/>
  <c r="G91" i="7"/>
  <c r="I90" i="7"/>
  <c r="G90" i="7"/>
  <c r="G89" i="7"/>
  <c r="I88" i="7"/>
  <c r="G88" i="7"/>
  <c r="I87" i="7"/>
  <c r="G87" i="7"/>
  <c r="I86" i="7"/>
  <c r="G86" i="7"/>
  <c r="I85" i="7"/>
  <c r="G85" i="7"/>
  <c r="I84" i="7"/>
  <c r="G84" i="7"/>
  <c r="I83" i="7"/>
  <c r="G83" i="7"/>
  <c r="I82" i="7"/>
  <c r="G82" i="7"/>
  <c r="I81" i="7"/>
  <c r="G81" i="7"/>
  <c r="I80" i="7"/>
  <c r="G80" i="7"/>
  <c r="I79" i="7"/>
  <c r="G79" i="7"/>
  <c r="I78" i="7"/>
  <c r="G78" i="7"/>
  <c r="I77" i="7"/>
  <c r="G77" i="7"/>
  <c r="I76" i="7"/>
  <c r="G76" i="7"/>
  <c r="I75" i="7"/>
  <c r="G75" i="7"/>
  <c r="I74" i="7"/>
  <c r="G74" i="7"/>
  <c r="I73" i="7"/>
  <c r="G73" i="7"/>
  <c r="I72" i="7"/>
  <c r="G72" i="7"/>
  <c r="I71" i="7"/>
  <c r="G71" i="7"/>
  <c r="I70" i="7"/>
  <c r="G70" i="7"/>
  <c r="G69" i="7"/>
  <c r="I68" i="7"/>
  <c r="G68" i="7"/>
  <c r="I67" i="7"/>
  <c r="G67" i="7"/>
  <c r="I66" i="7"/>
  <c r="G66" i="7"/>
  <c r="I65" i="7"/>
  <c r="G65" i="7"/>
  <c r="I64" i="7"/>
  <c r="G64" i="7"/>
  <c r="I63" i="7"/>
  <c r="G63" i="7"/>
  <c r="I62" i="7"/>
  <c r="G62" i="7"/>
  <c r="I61" i="7"/>
  <c r="G61" i="7"/>
  <c r="I60" i="7"/>
  <c r="G60" i="7"/>
  <c r="I59" i="7"/>
  <c r="G59" i="7"/>
  <c r="I58" i="7"/>
  <c r="G58" i="7"/>
  <c r="I57" i="7"/>
  <c r="G57" i="7"/>
  <c r="I56" i="7"/>
  <c r="G56" i="7"/>
  <c r="I55" i="7"/>
  <c r="G55" i="7"/>
  <c r="I54" i="7"/>
  <c r="G54" i="7"/>
  <c r="I53" i="7"/>
  <c r="G53" i="7"/>
  <c r="I52" i="7"/>
  <c r="G52" i="7"/>
  <c r="I51" i="7"/>
  <c r="G51" i="7"/>
  <c r="I50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I22" i="7"/>
  <c r="G22" i="7"/>
  <c r="I21" i="7"/>
  <c r="G21" i="7"/>
  <c r="I20" i="7"/>
  <c r="G20" i="7"/>
  <c r="I19" i="7"/>
  <c r="G19" i="7"/>
  <c r="I18" i="7"/>
  <c r="G18" i="7"/>
  <c r="I17" i="7"/>
  <c r="G17" i="7"/>
  <c r="I16" i="7"/>
  <c r="G16" i="7"/>
  <c r="I15" i="7"/>
  <c r="G15" i="7"/>
  <c r="I14" i="7"/>
  <c r="G14" i="7"/>
  <c r="I13" i="7"/>
  <c r="G13" i="7"/>
  <c r="I12" i="7"/>
  <c r="G12" i="7"/>
  <c r="I11" i="7"/>
  <c r="G11" i="7"/>
  <c r="I10" i="7"/>
  <c r="G10" i="7"/>
  <c r="I9" i="7"/>
  <c r="G9" i="7"/>
  <c r="I8" i="7"/>
  <c r="G8" i="7"/>
  <c r="I7" i="7"/>
  <c r="G7" i="7"/>
  <c r="I6" i="7"/>
  <c r="G6" i="7"/>
  <c r="I5" i="7"/>
  <c r="G5" i="7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5" i="2"/>
  <c r="G330" i="2" s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90" i="2"/>
  <c r="I91" i="2"/>
  <c r="I92" i="2"/>
  <c r="I93" i="2"/>
  <c r="I94" i="2"/>
  <c r="I95" i="2"/>
  <c r="I97" i="2"/>
  <c r="I98" i="2"/>
  <c r="I99" i="2"/>
  <c r="I100" i="2"/>
  <c r="I101" i="2"/>
  <c r="I102" i="2"/>
  <c r="I103" i="2"/>
  <c r="I104" i="2"/>
  <c r="I105" i="2"/>
  <c r="I106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1" i="2"/>
  <c r="I172" i="2"/>
  <c r="I173" i="2"/>
  <c r="I174" i="2"/>
  <c r="I175" i="2"/>
  <c r="I176" i="2"/>
  <c r="I177" i="2"/>
  <c r="I178" i="2"/>
  <c r="I179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6" i="2"/>
  <c r="I197" i="2"/>
  <c r="I198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1" i="2"/>
  <c r="I322" i="2"/>
  <c r="I323" i="2"/>
  <c r="I324" i="2"/>
  <c r="I325" i="2"/>
  <c r="I326" i="2"/>
  <c r="I327" i="2"/>
  <c r="I328" i="2"/>
  <c r="I329" i="2"/>
  <c r="G330" i="10" l="1"/>
  <c r="G332" i="10" s="1"/>
  <c r="G333" i="10" s="1"/>
  <c r="I3" i="7"/>
  <c r="I3" i="8"/>
  <c r="I3" i="9"/>
  <c r="I3" i="10"/>
  <c r="I3" i="2"/>
  <c r="G332" i="2"/>
  <c r="G333" i="2" s="1"/>
  <c r="F12" i="6" l="1"/>
  <c r="F10" i="6"/>
  <c r="E11" i="6"/>
  <c r="E10" i="6"/>
  <c r="D12" i="6"/>
  <c r="D10" i="6"/>
  <c r="C12" i="6"/>
  <c r="C10" i="6"/>
  <c r="B10" i="6"/>
  <c r="F11" i="6"/>
  <c r="E12" i="6"/>
  <c r="D11" i="6"/>
  <c r="C11" i="6"/>
  <c r="B11" i="6"/>
  <c r="B12" i="6"/>
  <c r="G10" i="6" l="1"/>
  <c r="G12" i="6"/>
  <c r="G11" i="6"/>
</calcChain>
</file>

<file path=xl/sharedStrings.xml><?xml version="1.0" encoding="utf-8"?>
<sst xmlns="http://schemas.openxmlformats.org/spreadsheetml/2006/main" count="4915" uniqueCount="681">
  <si>
    <t>Eil. Nr.</t>
  </si>
  <si>
    <t>Pirkimo objekto dalies darbų ir paslaugų pavadinimas</t>
  </si>
  <si>
    <t>1.</t>
  </si>
  <si>
    <t>Kelių ir gatvių asfaltbetonio dangos pažaidų taisymas, a/b dangos įrengimas, paviršiaus apdorojimas:</t>
  </si>
  <si>
    <t>1.1</t>
  </si>
  <si>
    <t xml:space="preserve">A/b dangos remontas užtaisant duobes rankiniu būdu (AC 11 VN) </t>
  </si>
  <si>
    <t>t</t>
  </si>
  <si>
    <t>1.2</t>
  </si>
  <si>
    <t>A/b dangos remontas užtaisant duobes rankiniu būdu (AC 8 VN)</t>
  </si>
  <si>
    <t>1.3</t>
  </si>
  <si>
    <t>A/b dangos remontas užtaisant duobes rankiniu būdu (AC 11 VS)</t>
  </si>
  <si>
    <t>1.4</t>
  </si>
  <si>
    <t>A/b dangos remontas užtaisant duobes rankiniu būdu (AC 16 PD)</t>
  </si>
  <si>
    <t>1.5</t>
  </si>
  <si>
    <t xml:space="preserve">A/b dangos remontas užtaisant duobes rankiniu būdu šaltuoju asfaltbetoniu </t>
  </si>
  <si>
    <t>1.6</t>
  </si>
  <si>
    <t>Duobių užtaisymas naudojant frezą (AC 11 VN) iki 5 cm gylio</t>
  </si>
  <si>
    <t>m2</t>
  </si>
  <si>
    <t>1.7</t>
  </si>
  <si>
    <t>Keičiant sluoksnio storį, kiekvienam 1,0 cm. pridėti arba atimti (AC 11 VN)</t>
  </si>
  <si>
    <t>1.8</t>
  </si>
  <si>
    <t>Duobių užtaisymas naudojant frezą (AC 8 VN) iki 5 cm gylio</t>
  </si>
  <si>
    <t>1.9</t>
  </si>
  <si>
    <t>Keičiant sluoksnio storį, kiekvienam 1,0 cm. pridėti arba atimti (AC 8 VN)</t>
  </si>
  <si>
    <t>1.10</t>
  </si>
  <si>
    <r>
      <t>Duobių užtaisymas naudojant frezą (AC 11 VS) iki 5 cm gylio</t>
    </r>
    <r>
      <rPr>
        <sz val="12"/>
        <color rgb="FF000000"/>
        <rFont val="Times New Roman"/>
        <family val="1"/>
      </rPr>
      <t xml:space="preserve"> </t>
    </r>
  </si>
  <si>
    <t>1.11</t>
  </si>
  <si>
    <t>Keičiant sluoksnio storį, kiekvienam 1,0 cm. pridėti arba atimti (AC 11 VS)</t>
  </si>
  <si>
    <t>1.12</t>
  </si>
  <si>
    <t>Duobių užtaisymas naudojant frezą (AC 16 PD) iki 5 cm gylio</t>
  </si>
  <si>
    <t>1.13</t>
  </si>
  <si>
    <t>Keičiant sluoksnio storį kiekvienam 1,0 cm sluoksnio storio pridėti arba atimti (AC 16 PD)</t>
  </si>
  <si>
    <t>1.14</t>
  </si>
  <si>
    <t>Paviršiaus apdorojimas "SEKMAIR" arba kitu analogišku agregatu (dalinis apdorojimas su skaldele)</t>
  </si>
  <si>
    <t>1.15</t>
  </si>
  <si>
    <t>Juodų dangų viensluoksnis paviršiaus apdaras su skaldele (VPA 11 BE)</t>
  </si>
  <si>
    <t>1.16</t>
  </si>
  <si>
    <t xml:space="preserve">Ištisinis asfaltavimas 40 mm (AC 11 VN) ant esamos asfaltbetonio dangos iki 400 m2 </t>
  </si>
  <si>
    <t>1.17</t>
  </si>
  <si>
    <t>Keičiant sluoksnio storį ištisinis asfaltavimas 40 mm (AC 11 VN) ant esamos asfaltbetonio dangos kiekvienam 1,0 cm sluoksnio storio pridėti arba atimti</t>
  </si>
  <si>
    <t>1.18</t>
  </si>
  <si>
    <t xml:space="preserve">Ištisinis asfaltavimas 40 mm (AC 8 VN) ant esamos asfaltbetonio dangos iki 400 m2 </t>
  </si>
  <si>
    <t>1.19</t>
  </si>
  <si>
    <t>Keičiant sluoksnio storį ištisinis asfaltavimas 40 mm (AC 8 VN) ant esamos asfaltbetonio dangos kiekvienam 1,0 cm sluoksnio storio pridėti arba atimti</t>
  </si>
  <si>
    <t>1.20</t>
  </si>
  <si>
    <t xml:space="preserve">Ištisinis asfaltavimas 40 mm (AC 11 VS) ant esamos asfaltbetonio dangos iki 400 m2 </t>
  </si>
  <si>
    <t>1.21</t>
  </si>
  <si>
    <t>Keičiant sluoksnio storį ištisinis asfaltavimas 40 mm (AC 11 VS) ant esamos asfaltbetonio dangos kiekvienam 1,0 cm sluoksnio storio pridėti arba atimti</t>
  </si>
  <si>
    <t>1.22</t>
  </si>
  <si>
    <t xml:space="preserve">Ištisinis asfaltavimas 40 mm (AC 11 VN) ant esamos asfaltbetonio dangos virš 400 m2 </t>
  </si>
  <si>
    <t>1.23</t>
  </si>
  <si>
    <t>1.24</t>
  </si>
  <si>
    <t xml:space="preserve">Ištisinis asfaltavimas 40 mm (AC 8 VN) ant esamos asfaltbetonio dangos virš 400 m2 </t>
  </si>
  <si>
    <t>1.25</t>
  </si>
  <si>
    <t>1.26</t>
  </si>
  <si>
    <t xml:space="preserve">Ištisinis asfaltavimas 40 mm (AC 11 VS) ant esamos asfaltbetonio dangos virš 400 m2 </t>
  </si>
  <si>
    <t>1.27</t>
  </si>
  <si>
    <t>1.28</t>
  </si>
  <si>
    <t>Ištisinis asfaltavimas 40 mm (AC 22 PN) ant esamos asfaltbetonio dangos iki 400 m2</t>
  </si>
  <si>
    <t>1.29</t>
  </si>
  <si>
    <t>Keičiant sluoksnio storį ištisinis asfaltavimas 40 mm (AC 22 PN) ant esamos asfaltbetonio dangos kiekvienam 1,0 cm sluoksnio storio pridėti arba atimti</t>
  </si>
  <si>
    <t>1.30</t>
  </si>
  <si>
    <t>Ištisinis asfaltavimas 40 mm (AC 22 PN) ant esamos asfaltbetonio dangos virš 400 m2</t>
  </si>
  <si>
    <t>1.31</t>
  </si>
  <si>
    <t>1.32</t>
  </si>
  <si>
    <t>Ištisinis asfaltavimas 40 mm (AC 11 AN) ant esamos asfaltbetonio dangos iki 400 m2</t>
  </si>
  <si>
    <t>1.33</t>
  </si>
  <si>
    <t>Keičiant sluoksnio storį ištisinis asfaltavimas 40 mm (AC 11 AN) ant esamos asfaltbetonio dangos kiekvienam 1,0 cm sluoksnio storio pridėti arba atimti</t>
  </si>
  <si>
    <t>1.34</t>
  </si>
  <si>
    <t>Ištisinis asfaltavimas 40 mm (AC 11 AN) ant esamos asfaltbetonio dangos virš 400 m2</t>
  </si>
  <si>
    <t>1.35</t>
  </si>
  <si>
    <t>1.36</t>
  </si>
  <si>
    <t>Ištisinis asfaltavimas 8 cm AC 16 PD ant paruošto pagrindo iki 400 m2</t>
  </si>
  <si>
    <t>1.37</t>
  </si>
  <si>
    <t>Keičiant sluoksnio storį ištisinis asfaltavimas 8 cm AC 16 PD ant paruošto pagrindo kiekvienam 1,0 cm sluoksnio storio pridėti arba atimti</t>
  </si>
  <si>
    <t>1.38</t>
  </si>
  <si>
    <t>Ištisinis asfaltavimas 8 cm AC 16 PD ant paruošto pagrindo virš 400 m2</t>
  </si>
  <si>
    <t>1.39</t>
  </si>
  <si>
    <t>1.40</t>
  </si>
  <si>
    <t>Ištisinis asfaltavimas 4 cm SMA 11 S ant paruošto pagrindo iki 400 m2</t>
  </si>
  <si>
    <t>1.41</t>
  </si>
  <si>
    <t>Keičiant sluoksnio storį ištisinis asfaltavimas 4 cm SMA 11 S ant paruošto pagrindo kiekvienam 1,0 cm sluoksnio storio pridėti arba atimti</t>
  </si>
  <si>
    <t>1.42</t>
  </si>
  <si>
    <t>Ištisinis asfaltavimas 4 cm SMA 11 S ant paruošto pagrindo virš 400 m2</t>
  </si>
  <si>
    <t>1.43</t>
  </si>
  <si>
    <t>1.44</t>
  </si>
  <si>
    <t xml:space="preserve">Asfaltbetonio išlyginamojo sluoksnio įrengimas (AC 11 VN) ant esamos asfaltbetonio dangos virš 400 m2 su pilnu paruošimu </t>
  </si>
  <si>
    <t>1.45</t>
  </si>
  <si>
    <t xml:space="preserve">Asfaltbetonio išlyginamojo sluoksnio įrengimas (AC 8 VN) ant esamos asfaltbetonio dangos virš 400 m2 su pilnu paruošimu </t>
  </si>
  <si>
    <t>1.46</t>
  </si>
  <si>
    <t xml:space="preserve">Asfaltbetonio išlyginamojo sluoksnio įrengimas (AC 16 PD) ant esamos asfaltbetonio dangos virš 400 m2 su pilnu paruošimu </t>
  </si>
  <si>
    <t>1.47</t>
  </si>
  <si>
    <t>Dvigubas paviršiaus apdaras DPA su skaldele ant sluoksnio su rišikliu</t>
  </si>
  <si>
    <t>1.48</t>
  </si>
  <si>
    <t>Dvigubas paviršiaus apdaras su skaldele ant sluoksnio be rišiklių DPAsbr</t>
  </si>
  <si>
    <t>1.49</t>
  </si>
  <si>
    <t>Asfalto viršutinio sluoksnio iš minkštojo asfalto (SA 16-d-V 6000 tipas C) įrengimas, h-5,0 cm</t>
  </si>
  <si>
    <t>1.50</t>
  </si>
  <si>
    <t xml:space="preserve">Keičiant sluoksnio storį asfalto viršutinio sluoksnio iš minkštojo asfalto (SA 16-d-V 6000 tipas C) įrengimas, kiekvienam 1,0 cm sluoksnio storio pridėti arba atimti </t>
  </si>
  <si>
    <t>1.51</t>
  </si>
  <si>
    <t>Asfalto pagrindo sluoksnio iš minkštojo asfalto  (SAb 16-d-V 12000 tipas S) įrengimas, h-5,0 cm</t>
  </si>
  <si>
    <t>1.52</t>
  </si>
  <si>
    <t>Keičiant sluoksnio storį asfalto pagrindo sluoksnio iš minkštojo asfalto (SAb 16-d-V 12000 tipas S) įrengimas, kiekvienam 1,0 cm sluoksnio storio pridėti arba atimti</t>
  </si>
  <si>
    <t>1.53</t>
  </si>
  <si>
    <t>Asfalto pagrindo-dangos sluoksnio įrengimas iš raudonos spalvos mišinio AC 16 PD (h-8,0 cm)</t>
  </si>
  <si>
    <t>1.54</t>
  </si>
  <si>
    <t xml:space="preserve">Keičiant sluoksnio storį  asfalto pagrindo-dangos sluoksnio įrengimas iš raudonos spalvos mišinio AC 16 PD, kiekvienam 1,0 cm pridėti arba atimti </t>
  </si>
  <si>
    <t>1.55</t>
  </si>
  <si>
    <t xml:space="preserve">Plyšių, siūlių užtaisymas 5 cm pločio bitumo mastika </t>
  </si>
  <si>
    <t>m</t>
  </si>
  <si>
    <t>1.56</t>
  </si>
  <si>
    <t>Siūlių frezavimas/pjaustymas freza bei siūlių užtaisymas bitumo mastika</t>
  </si>
  <si>
    <t>1.57</t>
  </si>
  <si>
    <t>Asfalto dangos frezavimas</t>
  </si>
  <si>
    <t>1.58</t>
  </si>
  <si>
    <t>Asfaltbetonio dangos gudronavimas emulsija</t>
  </si>
  <si>
    <t>1.59</t>
  </si>
  <si>
    <t xml:space="preserve">Frezuoto asfaltbetonio paskleidimas, profiliavimas ir sutankinimas </t>
  </si>
  <si>
    <t>m3</t>
  </si>
  <si>
    <t>1.60</t>
  </si>
  <si>
    <t>Asfaltbetonio dangos plovimas ir valymas mechanizuotai</t>
  </si>
  <si>
    <t>1.61</t>
  </si>
  <si>
    <t>Asfaltbetonio dangos ardymas be išvežimo</t>
  </si>
  <si>
    <t>1.62</t>
  </si>
  <si>
    <t>30 cm grunto sluoksnio pagerinimas panaudojant cementą (6%) ir jonų mainus gerinantį priedą (UPD)</t>
  </si>
  <si>
    <t>1.63</t>
  </si>
  <si>
    <t>Keičiant sluoksnio storį kiekvienam 1,0 cm sluoksnio storio pridėti arba atimti</t>
  </si>
  <si>
    <t>1.64</t>
  </si>
  <si>
    <t>Grunto sluoksnio pagerinimo naudojant cementą už kiekvieną papildomą % pridėti arba atimti</t>
  </si>
  <si>
    <t>2.</t>
  </si>
  <si>
    <t>Šaligatvio, trinkelių dangos, kelio ar vejos bordiūrų įrengimas ir remontas:</t>
  </si>
  <si>
    <t>2.1</t>
  </si>
  <si>
    <t xml:space="preserve">Betoninių trinkelių (h-8cm) dangos įrengimas ant 3 cm akmens atsijų pasluoksnio, užtaisant siūles akmens atsijomis: su trinkelių kaina </t>
  </si>
  <si>
    <t>2.2</t>
  </si>
  <si>
    <t>Betoninių trinkelių (h-8 cm) dangos įrengimas ant 3 cm akmens atsijų pasluoksnio, užtaisant siūles akmens atsijomis: be trinkelių kainos</t>
  </si>
  <si>
    <t>2.3</t>
  </si>
  <si>
    <t>Įspėjamųjų paviršių trinkelių (h-8 cm) dangos įrengimas ant 3 cm akmens atsijų pasluoksnio, užtaisant siūles akmens atsijomis: su trinkelių kaina</t>
  </si>
  <si>
    <t>2.4</t>
  </si>
  <si>
    <t>Nukreipiamųjų (vedamųjų) paviršių trinkelių (h-8 cm) dangos įrengimas ant 3 cm akmens atsijų pasluoksnio, užtaisant siūles akmens atsijomis: su trinkelių kaina</t>
  </si>
  <si>
    <t>2.5</t>
  </si>
  <si>
    <t>Betoninių plytelių (h-8cm) įrengimas ant 3 cm akmens atsijų pasluoksnio, užtaisant siūles akmens atsijomis: su plytelių kaina</t>
  </si>
  <si>
    <t>2.6</t>
  </si>
  <si>
    <t>Betoninių plytelių (h-8cm) įrengimas ant 3 cm akmens atsijų pasluoksnio, užtaisant siūles akmens atsijomis: be plytelių kainos</t>
  </si>
  <si>
    <t>2.7</t>
  </si>
  <si>
    <t>Ažūrinių plytelių (h-8 cm) įrengimas (600x400 mm) ant 3 cm akmens atsijų pasluoksnio, užpildant tarpus dirvožemiu: su plytelių kaina</t>
  </si>
  <si>
    <t>2.8</t>
  </si>
  <si>
    <t>Pėsčiųjų takų viensluoksnio 20 cm storio pagrindo įrengimas iš žvyro-skaldos mišinio, pridedant ne mažiau 30 proc. dolomitinės skaldos</t>
  </si>
  <si>
    <t>2.9</t>
  </si>
  <si>
    <t>Keičiant sluoksnio storį, kiekvienam sekančiam 1,0 cm sluoksnio storio pridėti arba atimti</t>
  </si>
  <si>
    <t>2.10</t>
  </si>
  <si>
    <t>Kelio bordiūrų įrengimas ant betono pagrindo su bordiūrų kaina</t>
  </si>
  <si>
    <t>2.11</t>
  </si>
  <si>
    <t>Vejos bordiūrų įrengimas ant betono pagrindo su bordiūrų kaina</t>
  </si>
  <si>
    <t>2.12</t>
  </si>
  <si>
    <t xml:space="preserve">Vejos bordiūrų ardymas be išvežimo </t>
  </si>
  <si>
    <t>2.13</t>
  </si>
  <si>
    <t>Kelio bordiūrų ardymas be išvežimo</t>
  </si>
  <si>
    <t>2.14</t>
  </si>
  <si>
    <t>Ardoma šaligatvio danga be išvežimo</t>
  </si>
  <si>
    <t>2.15</t>
  </si>
  <si>
    <t xml:space="preserve">Vejos įrengimas (iš augalinio sluoksnio h-10 cm ir sėklų paskleidimas) </t>
  </si>
  <si>
    <t>2.16</t>
  </si>
  <si>
    <r>
      <t>Keičiant sluoksnio storį, kiekvienam sekančiam 1,0 cm pridėti arba atimti</t>
    </r>
    <r>
      <rPr>
        <sz val="12"/>
        <color theme="1"/>
        <rFont val="Calibri"/>
        <family val="2"/>
      </rPr>
      <t xml:space="preserve">  </t>
    </r>
  </si>
  <si>
    <t>2.17</t>
  </si>
  <si>
    <t>Kelio granitinių bordiūrų įrengimas ant betono pagrindo su bordiūrų kaina</t>
  </si>
  <si>
    <t>2.18</t>
  </si>
  <si>
    <t>Granitinių trinkelių (h-10cm) dangos įrengimas ant 3 cm akmens atsijų pasluoksnio, užtaisant cementinius mišiniu: su trinkelių kaina</t>
  </si>
  <si>
    <t>2.19</t>
  </si>
  <si>
    <t>Granitinių trinkelių (h-10cm) dangos įrengimas ant 3 cm akmens atsijų pasluoksnio, užtaisant siūles cementiniu mišiniu: be trinkelių kainos</t>
  </si>
  <si>
    <t>3.</t>
  </si>
  <si>
    <t>Atitvarų remontas bei naujų įrengimas:</t>
  </si>
  <si>
    <t>3.1</t>
  </si>
  <si>
    <t>Parapetinių aptvėrimų iš metalinių sijų ant g/b stulpelių išardymas</t>
  </si>
  <si>
    <t>3.2</t>
  </si>
  <si>
    <t>Kelio aptvėrimų metalinėmis sijomis įrengimas, tvirtinant jas ant metalinių statramsčių kas 4m (N2, W4, A)</t>
  </si>
  <si>
    <t>3.3</t>
  </si>
  <si>
    <t>Kelio aptvėrimų metalinėmis sijomis įrengimas, tvirtinant jas ant metalinių statramsčių kas 2m (N2,W3, A)</t>
  </si>
  <si>
    <t>3.4</t>
  </si>
  <si>
    <t>Plastmasinių signalinių stulpelių pastatymas</t>
  </si>
  <si>
    <t>vnt.</t>
  </si>
  <si>
    <t>3.5</t>
  </si>
  <si>
    <t>Pėsčiųjų apsaugos tvorelių įrengimas</t>
  </si>
  <si>
    <t>3.6</t>
  </si>
  <si>
    <t>Turėklų įrengimas su statramsčiais iš cinkuotų metalinių vamzdžių</t>
  </si>
  <si>
    <t>4.</t>
  </si>
  <si>
    <t>Šulinių, šulinėlių remontas ir naujų įrengimas, pralaidų įrengimas:</t>
  </si>
  <si>
    <t>4.1</t>
  </si>
  <si>
    <t>"Plaukiojančio" tipo liukų įrengimas be pakėlimo</t>
  </si>
  <si>
    <t>4.2</t>
  </si>
  <si>
    <t>Šulinių liukų pakėlimas g/b žiedais iki 0,5 m aukščio be liuko kainos</t>
  </si>
  <si>
    <t>4.3</t>
  </si>
  <si>
    <t>Naujų lietaus šulinių įrengimas su žemės darbais, 2,0 m diametro g/b žiedais, 1,0 m gylis (su perdangos įrengimu)</t>
  </si>
  <si>
    <t>4.4</t>
  </si>
  <si>
    <t>Keičiant šulinio gylį, kiekvienam sekančiam 1,0 m gyliui pridėti (be perdangos)</t>
  </si>
  <si>
    <t>4.5</t>
  </si>
  <si>
    <t>Naujų lietaus šulinių įrengimas su žemės darbais, 1,5 m diametro g/b žiedais, 1,0 m gylis (su perdangos įrengimu)</t>
  </si>
  <si>
    <t>4.6</t>
  </si>
  <si>
    <t>4.7</t>
  </si>
  <si>
    <t>Naujų lietaus šulinių įrengimas su žemės darbais, 1,0 m diametro g/b žiedais, 1,0 m gylis</t>
  </si>
  <si>
    <t>4.8</t>
  </si>
  <si>
    <t>Keičiant šulinio gylį, kiekvienam sekančiam 1,0 m gyliui pridėti</t>
  </si>
  <si>
    <t>4.9</t>
  </si>
  <si>
    <t>Naujų lietaus šulinių įrengimas su žemės darbais, 0,7 m diametro g/b žiedais, 1,0m gylis</t>
  </si>
  <si>
    <t>4.10</t>
  </si>
  <si>
    <t>4.11</t>
  </si>
  <si>
    <t>Vamzdyno įrengimas iš plastikinių vamzdžių iki 3m gylio su žemės darbais:</t>
  </si>
  <si>
    <t>4.11.1</t>
  </si>
  <si>
    <t>- kai vamzdžio d-110 mm</t>
  </si>
  <si>
    <t>4.11.2</t>
  </si>
  <si>
    <t>- kai vamzdžio d-160 mm</t>
  </si>
  <si>
    <t>4.11.3</t>
  </si>
  <si>
    <t>- kai vamzdžio d-200 mm</t>
  </si>
  <si>
    <t>4.11.4</t>
  </si>
  <si>
    <t>- kai vamzdžio d-315 mm</t>
  </si>
  <si>
    <t>4.11.5</t>
  </si>
  <si>
    <t>- kai vamzdžio d-400 mm</t>
  </si>
  <si>
    <t>4.12</t>
  </si>
  <si>
    <t>Vamzdžių įvadų į g/b šulinius ir dėžes įrengimas (vamzdžių įjungimas ir skylių užbetonavimas C20/25, įvertinant skylių iškirtimą)</t>
  </si>
  <si>
    <t>4.13</t>
  </si>
  <si>
    <t xml:space="preserve">Plastikinių vamzdžių d-300 mm pralaidoms paklojimas </t>
  </si>
  <si>
    <t>4.14</t>
  </si>
  <si>
    <t>d-300 mm vandens pralaidų antgalių įrengimas</t>
  </si>
  <si>
    <t>4.15</t>
  </si>
  <si>
    <t>Plastikinių vamzdžių d-400 mm pralaidoms paklojimas</t>
  </si>
  <si>
    <t>4.16</t>
  </si>
  <si>
    <t>d-400 mm vandens pralaidų antgalių įrengimas</t>
  </si>
  <si>
    <t>4.17</t>
  </si>
  <si>
    <t>Plastikinių vamzdžių d-500 mm pralaidoms paklojimas</t>
  </si>
  <si>
    <t>4.18</t>
  </si>
  <si>
    <t>d-500 mm vandens pralaidų antgalių įrengimas</t>
  </si>
  <si>
    <t>4.19</t>
  </si>
  <si>
    <t>Plastikinių vamzdžių d-600 mm pralaidoms paklojimas</t>
  </si>
  <si>
    <t>4.20</t>
  </si>
  <si>
    <t>d-600 mm vandens pralaidų antgalių įrengimas</t>
  </si>
  <si>
    <t>4.21</t>
  </si>
  <si>
    <t>Plastikinių vamzdžių d-800 mm pralaidoms paklojimas</t>
  </si>
  <si>
    <t>4.22</t>
  </si>
  <si>
    <t>d-800 mm vandens pralaidų antgalių įrengimas</t>
  </si>
  <si>
    <t>4.23</t>
  </si>
  <si>
    <t>Plastikinių vamzdžių d-1000 mm pralaidoms paklojimas</t>
  </si>
  <si>
    <t>4.24</t>
  </si>
  <si>
    <t>d-1000 mm vandens pralaidų antgalių įrengimas</t>
  </si>
  <si>
    <t>4.25</t>
  </si>
  <si>
    <t>Metalinių vamzdžių d-800 mm pralaidoms paklojimas</t>
  </si>
  <si>
    <t>4.26</t>
  </si>
  <si>
    <t>4.27</t>
  </si>
  <si>
    <t>Metalinių vamzdžių d-1000 mm pralaidoms paklojimas</t>
  </si>
  <si>
    <t>4.28</t>
  </si>
  <si>
    <t>4.29</t>
  </si>
  <si>
    <t>Metalinių vamzdžių d-1200 mm pralaidoms paklojimas</t>
  </si>
  <si>
    <t>4.30</t>
  </si>
  <si>
    <t>d-1200 mm vandens pralaidų antgalių įrengimas</t>
  </si>
  <si>
    <t>4.31</t>
  </si>
  <si>
    <t>Metalinių vamzdžių d-1400 mm pralaidoms paklojimas</t>
  </si>
  <si>
    <t>4.32</t>
  </si>
  <si>
    <t>d-1400 mm vandens pralaidų antgalių įrengimas</t>
  </si>
  <si>
    <t>4.33</t>
  </si>
  <si>
    <t>Metalinių vamzdžių d-1600 mm pralaidoms paklojimas</t>
  </si>
  <si>
    <t>4.34</t>
  </si>
  <si>
    <t>d-1600 mm vandens pralaidų antgalių įrengimas</t>
  </si>
  <si>
    <t>4.35</t>
  </si>
  <si>
    <t>G/B vamzdžių d-800 mm pralaidoms paklojimas L-5 m</t>
  </si>
  <si>
    <t>4.36</t>
  </si>
  <si>
    <t>4.37</t>
  </si>
  <si>
    <t>G/B vamzdžių d-1000 mm pralaidoms paklojimas L-2,5 m</t>
  </si>
  <si>
    <t>4.38</t>
  </si>
  <si>
    <t>4.39</t>
  </si>
  <si>
    <t>G/B vamzdžių d-1200 mm pralaidoms paklojimas L-2,5 m</t>
  </si>
  <si>
    <t>4.40</t>
  </si>
  <si>
    <t>4.41</t>
  </si>
  <si>
    <t>G/B vamzdžių d-1600 mm pralaidoms paklojimas L-2,5 m</t>
  </si>
  <si>
    <t>4.42</t>
  </si>
  <si>
    <t>4.43</t>
  </si>
  <si>
    <t>Pralaidų antgalių betonavimas C20/25</t>
  </si>
  <si>
    <t>4.44</t>
  </si>
  <si>
    <t>Šlaitų tvirtinimas plytelėmis P1 (h – 8 cm) su betonavimo darbais C20/25</t>
  </si>
  <si>
    <t>4.45</t>
  </si>
  <si>
    <t>Vamzdyno įrengimas uždaruoju būdu, kai vamzdžio d-110 mm</t>
  </si>
  <si>
    <t>4.46</t>
  </si>
  <si>
    <t>Vamzdyno įrengimas uždaruoju būdu, kai vamzdžio d-160 mm</t>
  </si>
  <si>
    <t>4.47</t>
  </si>
  <si>
    <t>Vamzdyno įrengimas uždaruoju būdu, kai vamzdžio d-200 mm</t>
  </si>
  <si>
    <t>4.48</t>
  </si>
  <si>
    <t>Vamzdyno įrengimas uždaruoju būdu, kai vamzdžio d-315 mm</t>
  </si>
  <si>
    <t>4.49</t>
  </si>
  <si>
    <t xml:space="preserve">Infiltracinio šulinio įrengimas (1,0 m diametras, 2,0 m gylis) </t>
  </si>
  <si>
    <t>kompl.</t>
  </si>
  <si>
    <t>4.50</t>
  </si>
  <si>
    <t>4.51</t>
  </si>
  <si>
    <t xml:space="preserve">Infiltracinio šulinio įrengimas (1,5 m diametras, 2,0 m gylis) </t>
  </si>
  <si>
    <t>4.52</t>
  </si>
  <si>
    <t>4.53</t>
  </si>
  <si>
    <t>Infiltracinio šulinio įrengimas (2,0 m diametras, 2,0 m gylis)</t>
  </si>
  <si>
    <t>4.54</t>
  </si>
  <si>
    <t>4.55</t>
  </si>
  <si>
    <t>Borto grotelių įrengimas</t>
  </si>
  <si>
    <t>Žemės darbai:</t>
  </si>
  <si>
    <t>5.1</t>
  </si>
  <si>
    <t>Plotų lyginimas mechanizuotai (kelio atstatymas)</t>
  </si>
  <si>
    <t>100 m2</t>
  </si>
  <si>
    <t>5.2</t>
  </si>
  <si>
    <t>Plotų lyginimas rankiniu būdu</t>
  </si>
  <si>
    <t>5.3</t>
  </si>
  <si>
    <t>Pralaidų išvalymas mechanizuotu būdu</t>
  </si>
  <si>
    <t>5.4</t>
  </si>
  <si>
    <t>Pralaidų išvalymas rankiniu būdu</t>
  </si>
  <si>
    <t>5.5</t>
  </si>
  <si>
    <t xml:space="preserve">Grunto perstūmimas buldozeriu 10 m atstumu </t>
  </si>
  <si>
    <t>5.6</t>
  </si>
  <si>
    <t>Grunto kasimas ekskavatoriais, suverčiant į sankasą</t>
  </si>
  <si>
    <t>5.7</t>
  </si>
  <si>
    <t>Grunto kasimas ekskavatoriais, su pakrovimu ir transportavimu auto savivarčiais</t>
  </si>
  <si>
    <t>5.8</t>
  </si>
  <si>
    <t>Grunto kasimas rankiniu būdu</t>
  </si>
  <si>
    <t>5.9</t>
  </si>
  <si>
    <t>Grunto valymas nuo važiuojamosios dalies ir kelkraščių, su pakrovimu į savivartį ir transportavimu</t>
  </si>
  <si>
    <t>5.10</t>
  </si>
  <si>
    <t xml:space="preserve">Žemės sankasos įrengimas pylimuose iš esamo iškasų grunto </t>
  </si>
  <si>
    <t>5.11</t>
  </si>
  <si>
    <t xml:space="preserve">Žemės sankasos įrengimas pylimuose (atvežant gruntą rangovo pasirinktu atstumu, įvertinant grunto įsigijimo kainą) </t>
  </si>
  <si>
    <t>5.12</t>
  </si>
  <si>
    <t>Kelio griovių įrengimas, atstatymas (kasimas) mechanizuotai, su grunto pakrovimu į savivartį ir transportavimu</t>
  </si>
  <si>
    <t>Kelio dangos pagrindo įrengimas:</t>
  </si>
  <si>
    <t>6.1</t>
  </si>
  <si>
    <t xml:space="preserve">Apsauginio šalčiui atsparaus sluoksnio (AŠAS) iš nesurištojo mišinio įrengimas </t>
  </si>
  <si>
    <t>6.2</t>
  </si>
  <si>
    <t>Šalčiui nejautraus sluoksnio (ŠNS) iš nesurištojo mišinio įrengimas</t>
  </si>
  <si>
    <t>6.3</t>
  </si>
  <si>
    <t>Žvyro sluoksnio įrengimas</t>
  </si>
  <si>
    <t>6.4</t>
  </si>
  <si>
    <t xml:space="preserve">Žvyro-skaldos mišinio sluoksnio įrengimas (kai skaldos 40 proc.) </t>
  </si>
  <si>
    <t>6.5</t>
  </si>
  <si>
    <t>Skaldos pagrindo sluoksnio iš nesurištojo mišinio pagrindo įrengimas</t>
  </si>
  <si>
    <t>6.6</t>
  </si>
  <si>
    <t>Skaldos pagrindo sluoksnio iš nesurišto mišinio įrengimas h-20 cm</t>
  </si>
  <si>
    <t>6.7</t>
  </si>
  <si>
    <t>Keičiant sluoksnio storį, kiekvienam sekančiam cm pridėti arba atimti</t>
  </si>
  <si>
    <t>6.8</t>
  </si>
  <si>
    <t>Kelkraščių įrengimas smėlio - žvyro mišiniu, pridedant 40 proc. skaldos (sluoksnio storis 8 cm)</t>
  </si>
  <si>
    <t>6.9</t>
  </si>
  <si>
    <t>Pagalbiniai darbai:</t>
  </si>
  <si>
    <t>7.1</t>
  </si>
  <si>
    <t>Auto kranas iki 10 t darbas</t>
  </si>
  <si>
    <t>maš. val.</t>
  </si>
  <si>
    <t>7.2</t>
  </si>
  <si>
    <t>Buldozeris (iki 18 t)</t>
  </si>
  <si>
    <t>7.3</t>
  </si>
  <si>
    <t>Krovininės automašinos iki 20 t</t>
  </si>
  <si>
    <t>7.4</t>
  </si>
  <si>
    <t>Suvirinimo agregato darbas</t>
  </si>
  <si>
    <t>7.5</t>
  </si>
  <si>
    <t>Kompresoriaus darbas</t>
  </si>
  <si>
    <t>7.6</t>
  </si>
  <si>
    <t>Ekskavatoriaus darbas</t>
  </si>
  <si>
    <t>7.7</t>
  </si>
  <si>
    <t>Ratinio ekskavatoriaus-krautuvo darbas</t>
  </si>
  <si>
    <t>7.8</t>
  </si>
  <si>
    <t>Gruntinio vibro-volo darbas (nuo 3 iki 12 t)</t>
  </si>
  <si>
    <t>7.9</t>
  </si>
  <si>
    <t>Vandenvežės darbas</t>
  </si>
  <si>
    <t>7.10</t>
  </si>
  <si>
    <t>Kelkraščių lyginimas auto greideriu</t>
  </si>
  <si>
    <t>7.11</t>
  </si>
  <si>
    <t>Žvyrkelių greideriavimas</t>
  </si>
  <si>
    <t>7.12</t>
  </si>
  <si>
    <t>Vibroplokštės 100 kg darbas</t>
  </si>
  <si>
    <t>7.13</t>
  </si>
  <si>
    <t>Vibroplokštės 200 kg darbas</t>
  </si>
  <si>
    <t>7.14</t>
  </si>
  <si>
    <t>Vibroplokštės 500 kg darbas</t>
  </si>
  <si>
    <t>Kiti darbai:</t>
  </si>
  <si>
    <t>8.1</t>
  </si>
  <si>
    <t>Laiptų pakopų įrengimas ant betono pagrindo, su pakopų kaina</t>
  </si>
  <si>
    <t>8.2</t>
  </si>
  <si>
    <t>Laiptų pakopų įrengimas ant betono pagrindo, be pakopų kainos</t>
  </si>
  <si>
    <t>8.3</t>
  </si>
  <si>
    <t>Betono dangos išardymas</t>
  </si>
  <si>
    <t>8.4</t>
  </si>
  <si>
    <t>Latakų ant betono pagrindo (h-10 cm) įrengimas:</t>
  </si>
  <si>
    <t>8.4.1.</t>
  </si>
  <si>
    <t>LE-1-8 (300x200x80)</t>
  </si>
  <si>
    <t>8.4.2.</t>
  </si>
  <si>
    <t>LE-2-10 (300x200x100)</t>
  </si>
  <si>
    <t>8.5</t>
  </si>
  <si>
    <t>Polimerbetonio latakas su ketaus grotelėmis</t>
  </si>
  <si>
    <t>8.6</t>
  </si>
  <si>
    <t xml:space="preserve">Statybinio laužo mechanizuotas pakrovimas ir transportavimas auto savivarčiais 1 km atstumu </t>
  </si>
  <si>
    <t>m3.</t>
  </si>
  <si>
    <t>8.7</t>
  </si>
  <si>
    <t>Keičiant vežamo statybinio laužo atstumą kiekvienam 1,0 km atstumui pridėti</t>
  </si>
  <si>
    <t>8.8</t>
  </si>
  <si>
    <t>Kietų veislių medžių kirtimas iki 16 cm storio</t>
  </si>
  <si>
    <t>8.9</t>
  </si>
  <si>
    <t>Kietų veislių medžių kirtimas 16-32 cm storio</t>
  </si>
  <si>
    <t>8.10</t>
  </si>
  <si>
    <t>Kietų veislių medžių kirtimas virš 32 cm storio</t>
  </si>
  <si>
    <t>8.11</t>
  </si>
  <si>
    <t>Kelmų rovimas iki 16 cm storio</t>
  </si>
  <si>
    <t>8.12</t>
  </si>
  <si>
    <t>Kelmų rovimas 16-32 cm storio</t>
  </si>
  <si>
    <t>8.13</t>
  </si>
  <si>
    <t>Kelmų rovimas 32 cm storio</t>
  </si>
  <si>
    <t>8.14</t>
  </si>
  <si>
    <t>Medienos smulkinimas medžio smulkintuvu ir paskleidimas vietoje</t>
  </si>
  <si>
    <t>8.15</t>
  </si>
  <si>
    <t xml:space="preserve">Krūmų kirtimas </t>
  </si>
  <si>
    <t>8.16</t>
  </si>
  <si>
    <t>Medžių genėjimas mechaniniu būdu</t>
  </si>
  <si>
    <t>8.17</t>
  </si>
  <si>
    <t>Medienos (krūmų, medžių ir t.t.) mechanizuotas pakrovimas ir transportavimas 1,0 km atstumu</t>
  </si>
  <si>
    <t>8.18</t>
  </si>
  <si>
    <t>Keičiant vežamos medienos atstumą kiekvienam 1,0 km atstumui pridėti</t>
  </si>
  <si>
    <t>8.19</t>
  </si>
  <si>
    <t>Kelio ženklų skydų montavimas prie vienstiebių atramų rankiniu būdu (skydelis iki 1 m ilgio)</t>
  </si>
  <si>
    <t>8.20</t>
  </si>
  <si>
    <t>8.21</t>
  </si>
  <si>
    <t>Kelio ženklų atramų ant monolitinių betoninių  pamatų (atramų skaičius 1 vnt.) pastatymas</t>
  </si>
  <si>
    <t>8.22</t>
  </si>
  <si>
    <t>Kelio ženklų atramų ant monolitinių betoninių  pamatų (atramų skaičius 2 vnt.) pastatymas</t>
  </si>
  <si>
    <t>8.23</t>
  </si>
  <si>
    <t xml:space="preserve">Apskritiminės  formos  greičio  ribojimo  kalnelių įrengimas iš asfaltbetonio </t>
  </si>
  <si>
    <t>8.24</t>
  </si>
  <si>
    <t xml:space="preserve">Trapecinės formos greičio ribojimo kalnelių įrengimas iš asfaltbetonio </t>
  </si>
  <si>
    <t>8.25</t>
  </si>
  <si>
    <t>Šlaitų eroziją stabdančio demblio įrengimas su 10 cm juodžemio storiu, bei apsėjimu žole sankasos šlaitų stabilizavimui</t>
  </si>
  <si>
    <t>8.26</t>
  </si>
  <si>
    <t>Geotinklo įrengimas žemės sankasos stabilizavimui</t>
  </si>
  <si>
    <t>8.27</t>
  </si>
  <si>
    <t xml:space="preserve">Neaustinės geotekstilės stabilizuojančio sluoksnio įrengimas </t>
  </si>
  <si>
    <t>8.28</t>
  </si>
  <si>
    <t>Kelio dangos ženklinimas akriliniais dažais mechanizuotu būdu</t>
  </si>
  <si>
    <t>8.29</t>
  </si>
  <si>
    <t>Kelio dangos ženklinimas termoplastikiniais dažais mechanizuotu būdu</t>
  </si>
  <si>
    <t>8.30</t>
  </si>
  <si>
    <t>Kelio dangos ženklinimas termoplastikiniais dažais ištisine 0,12 m pločio linija mechanizuotu būdu</t>
  </si>
  <si>
    <t>8.31</t>
  </si>
  <si>
    <t>Kelio dangos ženklinimas termoplastikiniais dažais ištisine 0,20 m pločio linija mechanizuotu būdu</t>
  </si>
  <si>
    <t>8.32</t>
  </si>
  <si>
    <t>Kelio dangos ženklinimas termoplastikiniais dažais ištisine 0,40 m pločio linija mechanizuotu būdu</t>
  </si>
  <si>
    <t>8.33</t>
  </si>
  <si>
    <t>Druskų ir smėlio mišinio barstymas</t>
  </si>
  <si>
    <t>1000 m2</t>
  </si>
  <si>
    <t>8.34</t>
  </si>
  <si>
    <t>Kalcio chlorido (CaCl2) tirpalo paskleidimas žvyrkeliuose</t>
  </si>
  <si>
    <t>8.35</t>
  </si>
  <si>
    <t>Suoliuko įrengimas</t>
  </si>
  <si>
    <t>8.36</t>
  </si>
  <si>
    <t>Šiukšlių dėžės įrengimas</t>
  </si>
  <si>
    <t>8.37</t>
  </si>
  <si>
    <t>Paviljono įrengimas</t>
  </si>
  <si>
    <t>8.38</t>
  </si>
  <si>
    <t>Betonavimo darbai (įskaitant klojinių kainą)</t>
  </si>
  <si>
    <t>8.39</t>
  </si>
  <si>
    <t>Armatūros tinklo sudėjimas, betono dangoje</t>
  </si>
  <si>
    <t>Melioracijos statinių pertvarkymo darbai su projektavimu:</t>
  </si>
  <si>
    <t>9.1</t>
  </si>
  <si>
    <t>Melioracijos statinių pertvarkimo techninis darbo projektas (iki 30 m)</t>
  </si>
  <si>
    <t>9.2</t>
  </si>
  <si>
    <t>Melioracijos statinių pertvarkimo techninis darbo projektas (nuo 31 iki 100 m)</t>
  </si>
  <si>
    <t>9.3</t>
  </si>
  <si>
    <t>Melioracijos statinių pertvarkimo techninis darbo projektas (nuo 101 iki 500 m)</t>
  </si>
  <si>
    <t>9.4</t>
  </si>
  <si>
    <t>Melioracijos statinių pertvarkimo techninis darbo projektas (nuo 501 iki 1000 m)</t>
  </si>
  <si>
    <t>9.5</t>
  </si>
  <si>
    <t>Melioracijos statinių pertvarkimo techninis darbo projektas (virš 1000 m)</t>
  </si>
  <si>
    <t>9.6</t>
  </si>
  <si>
    <t>Paslėpto drenažo šulinio įrengimas</t>
  </si>
  <si>
    <t>9.7</t>
  </si>
  <si>
    <t>Remontuojamų drenažo žiočių pakeitimas polietileninėmis žiotimis vid. (ne mažiau) d-100 mm</t>
  </si>
  <si>
    <t>9.8</t>
  </si>
  <si>
    <t>Remontuojamų drenažo žiočių pakeitimas polietileninėmis žiotimis vid. (ne mažiau) d-125 mm</t>
  </si>
  <si>
    <t>9.9</t>
  </si>
  <si>
    <t>Remontuojamų drenažo žiočių pakeitimas polietileninėmis žiotimis vid. (ne mažiau) d-150 mm</t>
  </si>
  <si>
    <t>9.10</t>
  </si>
  <si>
    <t>Remontuojamų drenažo žiočių pakeitimas polietileninėmis žiotimis vid. (ne mažiau) d-175 mm</t>
  </si>
  <si>
    <t>9.11</t>
  </si>
  <si>
    <t>Remontuojamų drenažo žiočių pakeitimas polietileninėmis žiotimis vid. (ne mažiau) d-200 mm</t>
  </si>
  <si>
    <t>9.12</t>
  </si>
  <si>
    <t>Remontuojamų drenažo žiočių pakeitimas polietileninėmis žiotimis vid. (ne mažiau) d-250 mm</t>
  </si>
  <si>
    <t>9.13</t>
  </si>
  <si>
    <t>Remontuojamų drenažo žiočių pakeitimas polietileninėmis žiotimis vid. (ne mažiau) d-300 mm</t>
  </si>
  <si>
    <t>9.14</t>
  </si>
  <si>
    <t xml:space="preserve">Žiočių išvalymas rankiniu būdu  </t>
  </si>
  <si>
    <t>9.15</t>
  </si>
  <si>
    <t>Drenažo rinktuvų iš poliet. vamzdžių (SN8 klasės) įrengimas molio, priem., durp. grunte, kasant tr. vienak. eksk. vid. (ne mažiau) d-100 mm  (su geotekstilės filtru, filtracinė medžiaga (170 g/m2)</t>
  </si>
  <si>
    <t>9.16</t>
  </si>
  <si>
    <t>Drenažo rinktuvų iš poliet. vamzdžių (SN8 klasės) įrengimas molio, priem., durp. grunte, kasant tr. vienak. eksk. vid. (ne mažiau) d-125 mm (su geotekstilės filtru, filtracinė medžiaga (170 g/m2)</t>
  </si>
  <si>
    <t>9.17</t>
  </si>
  <si>
    <t>Drenažo rinktuvų iš poliet. vamzdžių (SN8 klasės) įrengimas molio, priem., durp. grunte, kasant tr. vienak. eksk. vid. (ne mažiau) d-150 mm (su geotekstilės filtru, filtracinė medžiaga (170 g/m2)</t>
  </si>
  <si>
    <t>9.18</t>
  </si>
  <si>
    <t>Drenažo rinktuvų iš poliet. vamzdžių (SN8 klasės) įrengimas molio, priem., durp. grunte, kasant tr. vienak. eksk. vid. (ne mažiau) d-175 mm (su geotekstilės filtru, filtracinė medžiaga (170 g/m2)</t>
  </si>
  <si>
    <t>9.19</t>
  </si>
  <si>
    <t>Drenažo rinktuvų iš poliet. vamzdžių (SN8 klasės) įrengimas molio, priem., durp. grunte, kasant tr. vienak. eksk. vid. (ne mažiau) d-200 mm (su geotekstilės filtru, filtracinė medžiaga (170 g/m2)</t>
  </si>
  <si>
    <t>9.20</t>
  </si>
  <si>
    <t>Drenažo rinktuvų iš poliet. vamzdžių (SN8 klasės) įrengimas molio, priem., durp. grunte, kasant tr. vienak. eksk. vid. (ne mažiau) d-250 mm (su geotekstilės filtru, filtracinė medžiaga (170 g/m2)</t>
  </si>
  <si>
    <t>9.21</t>
  </si>
  <si>
    <t>Drenažo rinktuvų iš poliet. vamzdžių (SN8 klasės) įrengimas molio, priem., durp. grunte, kasant tr. vienak. eksk. vid. (ne mažiau) d-300 mm (su geotekstilės filtru, filtracinė medžiaga (170 g/m2)</t>
  </si>
  <si>
    <t>9.22</t>
  </si>
  <si>
    <t xml:space="preserve">Drenažo sausintuvų iš poliet. vamzdžių (SN8 klasės) įrengimas mineral. gruntuose vid. (ne mažiau) d-50 mm </t>
  </si>
  <si>
    <t>9.23</t>
  </si>
  <si>
    <t>Drenažo sausintuvų iš poliet. vamzdžių (SN8 klasės) įrengimas mineral. gruntuose vid. (ne mažiau) d-75 mm</t>
  </si>
  <si>
    <t>9.24</t>
  </si>
  <si>
    <t>Drenažo sausintuvų iš poliet. vamzdžių (SN8 klasės) įrengimas mineral. gruntuose vid. (ne mažiau) d-100 mm</t>
  </si>
  <si>
    <t>9.25</t>
  </si>
  <si>
    <t xml:space="preserve">Esamų keramikinių drenažo sausintuvų ir rinktuvų prisijungimas prie naujo rinktuvo, kuris yra žemiau sausintuvo &gt;10cm </t>
  </si>
  <si>
    <t>9.26</t>
  </si>
  <si>
    <t>Drenažo rinktuvų prijungimas prie gelžbetoninių ar polietileninių vamzdynų vid. (ne mažiau) d-100÷125 mm</t>
  </si>
  <si>
    <t>9.27</t>
  </si>
  <si>
    <t>Drenažo rinktuvų prijungimas prie gelžbetoninių ar polietileninių vamzdynų vid. (ne mažiau) d-150÷175 mm</t>
  </si>
  <si>
    <t>9.28</t>
  </si>
  <si>
    <t>Drenažo rinktuvų prijungimas prie gelžbetoninių ar polietileninių vamzdynų vid. (ne mažiau) d-200÷250 mm</t>
  </si>
  <si>
    <t>9.29</t>
  </si>
  <si>
    <t>Drenažo rinktuvų prijungimas prie gelžbetoninių ar polietileninių vamzdynų vid. (ne mažiau) d-300 mm</t>
  </si>
  <si>
    <t>9.30</t>
  </si>
  <si>
    <t>Gelžbetoninių tvirtinimo plokščių pakeitimas, užtaisant sandūras betono mišiniu</t>
  </si>
  <si>
    <t>10 m2</t>
  </si>
  <si>
    <t>9.31</t>
  </si>
  <si>
    <t>Vandens pašalinimas iš tranšėjų ir iškasų siurbliu su vidaus degimo varikliu</t>
  </si>
  <si>
    <t>val.</t>
  </si>
  <si>
    <t>9.32</t>
  </si>
  <si>
    <t>Supilto I-II grupės grunto sklaidymas buldozeriais iki 59 kw (80 aj) galingumo, kai paskleistos juostos plotis 10 m</t>
  </si>
  <si>
    <t>9.33</t>
  </si>
  <si>
    <t>Vandens nuleistuvo F-5-1 įrengimas pakelės griovyje</t>
  </si>
  <si>
    <t>9.34</t>
  </si>
  <si>
    <t>Drenažo įrengimas iš 80/92 mm gofruotų PVC vamzdžių iki 2.0 m. gylio (su geotekstilės filtru, filtracinė medžiaga (170 g/m2), pagrindas po drenažu iš skaldelės 5/8, drenažo prizmė iš skaldelės 11/16, drenuojančio sluoksnio nevertinti)</t>
  </si>
  <si>
    <t>9.35</t>
  </si>
  <si>
    <t>Drenažo įrengimas iš 113/126 mm gofruotų PVC vamzdžių iki 2.0 m. gylio (su geotekstilės filtru, filtracinė medžiaga (170 g/m2), pagrindas po drenažu iš skaldelės 5/8, drenažo prizmė iš skaldelės 11/16, drenuojančio sluoksnio nevertinti)</t>
  </si>
  <si>
    <t>9.36</t>
  </si>
  <si>
    <t>Drenažo įrengimas iš 145/160 mm gofruotų PVC vamzdžių iki 2.0 m. gylio (su geotekstilės filtru, filtracinė medžiaga (170 g/m2), pagrindas po drenažu iš skaldelės 5/8, drenažo prizmė iš skaldelės 11/16, drenuojančio sluoksnio nevertinti)</t>
  </si>
  <si>
    <t>9.37</t>
  </si>
  <si>
    <t>Drenažo įrengimas iš 180/200 mm gofruotų PVC vamzdžių iki 2.0 m. gylio (su geotekstilės filtru, filtracinė medžiaga (170 g/m2), pagrindas po drenažu iš skaldelės 5/8, drenažo prizmė iš skaldelės 11/16, drenuojančio sluoksnio nevertinti)</t>
  </si>
  <si>
    <t>9.38</t>
  </si>
  <si>
    <t>Kontrolinių drenažo apžiūros šulinių montavimas (plastikinių 315 mm skersmens, iki 2.0 m. gylio, "plaukiojančio" tipo ketaus dangtis, guminis sandariklis )</t>
  </si>
  <si>
    <t>9.39</t>
  </si>
  <si>
    <t>Kontrolinių drenažo apžiūros šulinių montavimas (plastikinių 425 mm skersmens, iki 2.0 m. gylio, "plaukiojančio" tipo ketaus dangtis, guminis sandariklis )</t>
  </si>
  <si>
    <t>9.40</t>
  </si>
  <si>
    <t>Drenažo linijų paieška vienakaušiais ekskavatoriais</t>
  </si>
  <si>
    <t>100 m3</t>
  </si>
  <si>
    <t>9.41</t>
  </si>
  <si>
    <t>Drenažo atkasimas rankiniu būdu</t>
  </si>
  <si>
    <t>9.42</t>
  </si>
  <si>
    <t>Laikino filtro montavimas</t>
  </si>
  <si>
    <t>9.43</t>
  </si>
  <si>
    <t>Vandens pašalinimas iš tranšėjų ir iškasų siurbliais</t>
  </si>
  <si>
    <t>9.44</t>
  </si>
  <si>
    <t>Plastikinių vamzdžių rinktuvų klojimas per kelius, atstatant kelio dangą PE100PN10 vid. (ne mažiau) d-100 mm</t>
  </si>
  <si>
    <t>9.45</t>
  </si>
  <si>
    <t>Plastikinių vamzdžių rinktuvų klojimas per kelius, atstatant kelio dangą PE100PN10 vid. (ne mažiau) d-125 mm</t>
  </si>
  <si>
    <t>9.46</t>
  </si>
  <si>
    <t>Plastikinių vamzdžių rinktuvų klojimas per kelius, atstatant kelio dangą PE100PN10 vid. (ne mažiau) d-150 mm</t>
  </si>
  <si>
    <t>9.47</t>
  </si>
  <si>
    <t>Plastikinių vamzdžių rinktuvų klojimas per kelius, atstatant kelio dangą PE100PN10 vid. (ne mažiau) d-175 mm</t>
  </si>
  <si>
    <t>9.48</t>
  </si>
  <si>
    <t>Plastikinių vamzdžių rinktuvų klojimas per kelius, atstatant kelio dangą PE100PN10 vid. (ne mažiau) d-200 mm</t>
  </si>
  <si>
    <t>9.49</t>
  </si>
  <si>
    <t>Plastikinių vamzdžių rinktuvų klojimas per kelius, atstatant kelio dangą PE100PN10 vid. (ne mažiau) d-250 mm</t>
  </si>
  <si>
    <t>9.50</t>
  </si>
  <si>
    <t>Plastikinių vamzdžių rinktuvų klojimas per kelius, atstatant kelio dangą PE100PN10 vid. (ne mažiau) d-300 mm</t>
  </si>
  <si>
    <t>9.51</t>
  </si>
  <si>
    <t>Plastikinių vamzdžių rinktuvų klojimas per kelius be kelio dangos atstatymo PE100PN10 vid. (ne mažiau) d-100 mm</t>
  </si>
  <si>
    <t>9.52</t>
  </si>
  <si>
    <t>Plastikinių vamzdžių rinktuvų klojimas per kelius be kelio dangos atstatymo PE100PN10 vid. (ne mažiau) d-125 mm</t>
  </si>
  <si>
    <t>9.53</t>
  </si>
  <si>
    <t>Plastikinių vamzdžių rinktuvų klojimas per kelius be kelio dangos atstatymo PE100PN10 vid. (ne mažiau) d-150 mm</t>
  </si>
  <si>
    <t>9.54</t>
  </si>
  <si>
    <t>Plastikinių vamzdžių rinktuvų klojimas per kelius be kelio dangos atstatymo PE100PN10 vid. (ne mažiau) d-175 mm</t>
  </si>
  <si>
    <t>9.55</t>
  </si>
  <si>
    <t>Plastikinių vamzdžių rinktuvų klojimas per kelius be kelio dangos atstatymo PE100PN10 vid. (ne mažiau) d-200 mm</t>
  </si>
  <si>
    <t>9.56</t>
  </si>
  <si>
    <t>Plastikinių vamzdžių rinktuvų klojimas per kelius be kelio dangos atstatymo PE100PN10 vid. (ne mažiau) d-250 mm</t>
  </si>
  <si>
    <t>9.57</t>
  </si>
  <si>
    <t>Plastikinių vamzdžių rinktuvų klojimas per kelius be kelio dangos atstatymo PE100PN10 vid. (ne mažiau) d-300 mm</t>
  </si>
  <si>
    <t>9.58</t>
  </si>
  <si>
    <t>Plastikinių rinktuvų per kelius uždaru budu tiesimas vamzdžiais PE100PN10 vid. (ne mažiau) d-100 mm</t>
  </si>
  <si>
    <t>9.59</t>
  </si>
  <si>
    <t>Plastikinių rinktuvų per kelius uždaru budu tiesimas vamzdžiais PE100PN10 vid. (ne mažiau) d-125 mm</t>
  </si>
  <si>
    <t>9.60</t>
  </si>
  <si>
    <t>Plastikinių rinktuvų per kelius uždaru budu tiesimas vamzdžiais PE100PN10 vid. (ne mažiau) d-150 mm</t>
  </si>
  <si>
    <t>9.61</t>
  </si>
  <si>
    <t>Plastikinių rinktuvų per kelius uždaru budu tiesimas vamzdžiais PE100PN10 vid. (ne mažiau) d-175 mm</t>
  </si>
  <si>
    <t>9.62</t>
  </si>
  <si>
    <t>Plastikinių rinktuvų per kelius uždaru budu tiesimas vamzdžiais PE100PN10 vid. (ne mažiau) d-200 mm</t>
  </si>
  <si>
    <t>9.63</t>
  </si>
  <si>
    <t>Plastikinių rinktuvų per kelius uždaru budu tiesimas vamzdžiais PE100PN10 vid. (ne mažiau) d-250 mm</t>
  </si>
  <si>
    <t>9.64</t>
  </si>
  <si>
    <t>Plastikinių rinktuvų per kelius uždaru budu tiesimas vamzdžiais PE100PN10 vid. (ne mažiau) d-300 mm</t>
  </si>
  <si>
    <t>9.65</t>
  </si>
  <si>
    <t>Požeminio smėlio-žvyro filtro F-S-60 įrengimas</t>
  </si>
  <si>
    <t>9.66</t>
  </si>
  <si>
    <t>Drenažo aklių įrengimas</t>
  </si>
  <si>
    <t>9.67</t>
  </si>
  <si>
    <t xml:space="preserve">Pagriovių lėkščiavimas iškastų sąnašų smulkinimui (2 kartus)   </t>
  </si>
  <si>
    <t>ha</t>
  </si>
  <si>
    <t>9.68</t>
  </si>
  <si>
    <t>Griovių šlaitų papėdės tvirtinimas žabų tvorele, kai tvorelės aukštis 0,2 m, paramstyta</t>
  </si>
  <si>
    <t>100m</t>
  </si>
  <si>
    <t>10.</t>
  </si>
  <si>
    <t>Kelių/gatvių defektavimas ir dokumentacijos paruošimas:</t>
  </si>
  <si>
    <t>10.1</t>
  </si>
  <si>
    <t>Paprasto remonto aprašo parengimas ant ortofotografinio pagrindo su žemės sklypo ribomis ir darbų kiekio žiniaraščiais</t>
  </si>
  <si>
    <t>10.2</t>
  </si>
  <si>
    <t>Kapitalinio remonto aprašo parengimas kai darbų ruožas iki 500 m</t>
  </si>
  <si>
    <t>10.3</t>
  </si>
  <si>
    <t>Kapitalinio remonto aprašo parengimas kai darbų ruožas nuo 500 m iki 1000 m</t>
  </si>
  <si>
    <t>10.4</t>
  </si>
  <si>
    <t>Kapitalinio remonto aprašo parengimas kai darbų ruožas nuo 1000 m ir daugiau</t>
  </si>
  <si>
    <t>10.5</t>
  </si>
  <si>
    <t>Projekto parengimas kapitalinio remonto darbų atlikimui kai darbų ruožas iki 500 m</t>
  </si>
  <si>
    <t>10.6</t>
  </si>
  <si>
    <t>Projekto parengimas kapitalinio remonto darbų atlikimui kai darbų ruožas nuo 500 m iki 1000 m</t>
  </si>
  <si>
    <t>10.7</t>
  </si>
  <si>
    <t>Projekto parengimas kapitalinio remonto darbų atlikimui kai darbų ruožas nuo 1000 m ir daugiau</t>
  </si>
  <si>
    <t>10.8</t>
  </si>
  <si>
    <t>Gatvių ar vietinės reikšmės kelių apšvietimo tinklų projektas, kai planuojamų apšvietimo atramų skaičius – iki 5 vnt.</t>
  </si>
  <si>
    <t>10.9</t>
  </si>
  <si>
    <t>Gatvių ar vietinės reikšmės kelių apšvietimo tinklų projektas, kai planuojamų apšvietimo atramų skaičius – nuo 6 vnt. iki 15 vnt.</t>
  </si>
  <si>
    <t>10.10</t>
  </si>
  <si>
    <t>Gatvių ar vietinės reikšmės kelių apšvietimo tinklų projektas, kai planuojamų apšvietimo atramų skaičius – nuo 16 vnt. iki 40 vnt.</t>
  </si>
  <si>
    <t>10.11</t>
  </si>
  <si>
    <t>Geodezinės nuotraukos parengimas</t>
  </si>
  <si>
    <t>km</t>
  </si>
  <si>
    <t>10.12</t>
  </si>
  <si>
    <t>Topografinio plano parengimas</t>
  </si>
  <si>
    <t>10.13</t>
  </si>
  <si>
    <t xml:space="preserve">Statybos užbaigimo deklaracijų pildymas pagal Statytojo išduotą įgaliojimą </t>
  </si>
  <si>
    <t>11.</t>
  </si>
  <si>
    <t>Lauko elektros tinklai:</t>
  </si>
  <si>
    <t>11.1</t>
  </si>
  <si>
    <t>Elektros kabelio paklojimas atviru būdu su kabelio kaina</t>
  </si>
  <si>
    <t>11.2</t>
  </si>
  <si>
    <t>Elektros kabelio paklojimas uždaru būdu su kabelio kaina</t>
  </si>
  <si>
    <t>11.3</t>
  </si>
  <si>
    <t xml:space="preserve">6 m aukščio cinkuoto stulpo su gembe ir pamatu įrengimas </t>
  </si>
  <si>
    <t>11.4</t>
  </si>
  <si>
    <t xml:space="preserve">8 m aukščio cinkuoto stulpo su gembė ir pamatu įrengimas </t>
  </si>
  <si>
    <t>11.5</t>
  </si>
  <si>
    <t xml:space="preserve">Šviestuvo montavimas su šviestuvo kaina </t>
  </si>
  <si>
    <t>11.6</t>
  </si>
  <si>
    <t xml:space="preserve">Kryptinio apšvietimo šviestuvo montavimas su šviestuvo kaina </t>
  </si>
  <si>
    <t>11.7</t>
  </si>
  <si>
    <t>Gatvės apšvietimo tinklo automatikos/prijungimo įrengimas (su skydelio įrengimu)</t>
  </si>
  <si>
    <t>11.8</t>
  </si>
  <si>
    <t>Gatvės apšvietimo tinklo automatikos/prijungimo įrengimas (be skydelio įrengimo)</t>
  </si>
  <si>
    <t>11.9</t>
  </si>
  <si>
    <t>Kabelio apgaubimas/apsaugojimas</t>
  </si>
  <si>
    <t>Maksimalus galimas įkainis, EUR be PVM</t>
  </si>
  <si>
    <t>PVM (21 %):</t>
  </si>
  <si>
    <t>Orientacinė pasiūlymo kaina be PVM:</t>
  </si>
  <si>
    <t>Orientacinė pasiūlymo kaina su PVM:</t>
  </si>
  <si>
    <t>Įkainis, EUR be PVM</t>
  </si>
  <si>
    <t>Orientaciniai darbų ir paslaugų kiekiai 
(36 mėn.)</t>
  </si>
  <si>
    <t>Orientacinė kaina, EUR be PVM 
(4x5)</t>
  </si>
  <si>
    <t>Kelio ženklų skydų montavimas prie dvistiebių atramų rankiniu būdu (skydelis daugiau kaip 1 m ilgio)</t>
  </si>
  <si>
    <t>Tikrinimas</t>
  </si>
  <si>
    <t>Pildant lentelę privaloma užpidyti visus įkainius</t>
  </si>
  <si>
    <t>Tiekėjo pavadinimas:</t>
  </si>
  <si>
    <t>Pateiktų pasiūlymų:</t>
  </si>
  <si>
    <t>A paketas</t>
  </si>
  <si>
    <t>B paketas</t>
  </si>
  <si>
    <t>C paketas</t>
  </si>
  <si>
    <t>D paketas</t>
  </si>
  <si>
    <t>E paketas</t>
  </si>
  <si>
    <t>Bendra suma</t>
  </si>
  <si>
    <t>PVM suma:</t>
  </si>
  <si>
    <t>PVM tarifas (pasirinkti):</t>
  </si>
  <si>
    <t>_______________________________________________________________________</t>
  </si>
  <si>
    <t>____________________</t>
  </si>
  <si>
    <t>(Tiekėjo arba įgalioto asmens pareigų pavadinimas)</t>
  </si>
  <si>
    <t>(Parašas)</t>
  </si>
  <si>
    <t>(Vardas, pavardė)</t>
  </si>
  <si>
    <t>_________________</t>
  </si>
  <si>
    <t xml:space="preserve">Pastabos: </t>
  </si>
  <si>
    <t>- kainos pasiūlyme nurodomos, paliekant du skaitmenis po kablelio;</t>
  </si>
  <si>
    <t>- bendra kaina (atskirų pirkimo objekto dalių kaina) turi atitikti pateiktų jos sudėtinių dalių sumą;</t>
  </si>
  <si>
    <t xml:space="preserve">- tais atvejais, kai pagal galiojančius teisės aktus rangovui nereikia mokėti PVM, jis atitinkamų skilčių nepildo ir nurodo priežastis, dėl kurių PVM nemoka: </t>
  </si>
  <si>
    <t>- bendra pasiūlymo kaina bus naudojama pasiūlymų vertinimui, pasiūlymų eilei ir laimėtojui nustatyti.</t>
  </si>
  <si>
    <t>___________________________________________________________________________________________________________________________;</t>
  </si>
  <si>
    <t>Tiekėjas pasiūlymą privalo pateikti visai atitinkamos pirkimo objekto dalies apimčiai.</t>
  </si>
  <si>
    <t>Kainos pasiūlymas turi būti pasirašytas.</t>
  </si>
  <si>
    <t>Pasiūlymo priedas Nr. 1</t>
  </si>
  <si>
    <t>*Pastaba:   Rangovo pasiūlyme pateiktų įkainių Nr. 1.36, 1.38, 6.1, 6.2, 6.3, 6.5, 6.6 siūlomos vertės negali viršyti nustatytų maksimalių galimų įkainių verčių.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</si>
</sst>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3">
    <xf numFmtId="0" fontId="0" fillId="0" borderId="0" xfId="0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4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justify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0" fillId="3" borderId="1" xfId="0" applyNumberForma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4" fontId="0" fillId="3" borderId="0" xfId="0" applyNumberFormat="1" applyFill="1" applyAlignment="1" applyProtection="1">
      <alignment horizontal="center" vertical="center"/>
      <protection hidden="1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4" fontId="0" fillId="5" borderId="1" xfId="0" applyNumberForma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justify" vertical="center" wrapText="1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justify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4" fontId="0" fillId="0" borderId="2" xfId="0" applyNumberFormat="1" applyBorder="1" applyAlignment="1" applyProtection="1">
      <alignment horizontal="center" vertical="center"/>
      <protection hidden="1"/>
    </xf>
    <xf numFmtId="4" fontId="8" fillId="3" borderId="1" xfId="0" applyNumberFormat="1" applyFont="1" applyFill="1" applyBorder="1" applyAlignment="1" applyProtection="1">
      <alignment horizontal="center" vertical="center"/>
      <protection hidden="1"/>
    </xf>
    <xf numFmtId="4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3" borderId="1" xfId="0" applyNumberFormat="1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8" fillId="3" borderId="1" xfId="0" applyFont="1" applyFill="1" applyBorder="1" applyAlignment="1" applyProtection="1">
      <alignment horizontal="right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righ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/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9" fontId="8" fillId="4" borderId="1" xfId="1" applyFont="1" applyFill="1" applyBorder="1" applyAlignment="1" applyProtection="1">
      <alignment horizontal="center" vertical="center"/>
      <protection locked="0"/>
    </xf>
    <xf numFmtId="49" fontId="14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hidden="1"/>
    </xf>
    <xf numFmtId="49" fontId="15" fillId="3" borderId="0" xfId="0" applyNumberFormat="1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 vertical="center" wrapText="1"/>
      <protection hidden="1"/>
    </xf>
    <xf numFmtId="49" fontId="6" fillId="3" borderId="0" xfId="0" applyNumberFormat="1" applyFont="1" applyFill="1" applyAlignment="1" applyProtection="1">
      <alignment horizontal="left"/>
      <protection hidden="1"/>
    </xf>
    <xf numFmtId="0" fontId="9" fillId="4" borderId="1" xfId="0" applyFont="1" applyFill="1" applyBorder="1" applyAlignment="1" applyProtection="1">
      <alignment horizontal="center" vertical="center"/>
      <protection locked="0"/>
    </xf>
    <xf numFmtId="49" fontId="15" fillId="4" borderId="0" xfId="0" applyNumberFormat="1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right" vertical="center" wrapText="1"/>
      <protection hidden="1"/>
    </xf>
    <xf numFmtId="0" fontId="0" fillId="3" borderId="0" xfId="0" applyFill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right" vertical="center" wrapText="1"/>
      <protection hidden="1"/>
    </xf>
    <xf numFmtId="0" fontId="1" fillId="3" borderId="0" xfId="0" applyFont="1" applyFill="1" applyProtection="1">
      <protection hidden="1"/>
    </xf>
  </cellXfs>
  <cellStyles count="2">
    <cellStyle name="Įprastas" xfId="0" builtinId="0"/>
    <cellStyle name="Procentai" xfId="1" builtinId="5"/>
  </cellStyles>
  <dxfs count="20"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39AE-47AF-458C-AA38-DFF419D6D0E0}">
  <dimension ref="A1:G19"/>
  <sheetViews>
    <sheetView tabSelected="1" zoomScaleNormal="100" workbookViewId="0">
      <pane xSplit="7" ySplit="20" topLeftCell="H21" activePane="bottomRight" state="frozen"/>
      <selection pane="topRight" activeCell="H1" sqref="H1"/>
      <selection pane="bottomLeft" activeCell="A21" sqref="A21"/>
      <selection pane="bottomRight" activeCell="B6" sqref="B6:G6"/>
    </sheetView>
  </sheetViews>
  <sheetFormatPr defaultRowHeight="14.4" x14ac:dyDescent="0.3"/>
  <cols>
    <col min="1" max="1" width="33.77734375" style="1" bestFit="1" customWidth="1"/>
    <col min="2" max="7" width="19.5546875" style="33" customWidth="1"/>
    <col min="8" max="16384" width="8.88671875" style="1"/>
  </cols>
  <sheetData>
    <row r="1" spans="1:7" x14ac:dyDescent="0.3">
      <c r="F1" s="43" t="s">
        <v>679</v>
      </c>
      <c r="G1" s="43"/>
    </row>
    <row r="3" spans="1:7" x14ac:dyDescent="0.3">
      <c r="A3" s="44" t="s">
        <v>677</v>
      </c>
      <c r="B3" s="44"/>
      <c r="C3" s="44"/>
      <c r="D3" s="44"/>
      <c r="E3" s="44"/>
      <c r="F3" s="44"/>
      <c r="G3" s="44"/>
    </row>
    <row r="4" spans="1:7" x14ac:dyDescent="0.3">
      <c r="A4" s="44" t="s">
        <v>678</v>
      </c>
      <c r="B4" s="44"/>
      <c r="C4" s="44"/>
      <c r="D4" s="44"/>
      <c r="E4" s="44"/>
      <c r="F4" s="44"/>
      <c r="G4" s="44"/>
    </row>
    <row r="6" spans="1:7" ht="21" x14ac:dyDescent="0.3">
      <c r="A6" s="25" t="s">
        <v>655</v>
      </c>
      <c r="B6" s="45"/>
      <c r="C6" s="45"/>
      <c r="D6" s="45"/>
      <c r="E6" s="45"/>
      <c r="F6" s="45"/>
      <c r="G6" s="45"/>
    </row>
    <row r="7" spans="1:7" x14ac:dyDescent="0.3">
      <c r="A7" s="26"/>
      <c r="B7" s="2"/>
      <c r="C7" s="2"/>
      <c r="D7" s="2"/>
      <c r="E7" s="2"/>
      <c r="F7" s="2"/>
      <c r="G7" s="2"/>
    </row>
    <row r="8" spans="1:7" x14ac:dyDescent="0.3">
      <c r="A8" s="26"/>
      <c r="B8" s="2"/>
      <c r="C8" s="2"/>
      <c r="D8" s="2"/>
      <c r="E8" s="2"/>
      <c r="F8" s="2"/>
      <c r="G8" s="2"/>
    </row>
    <row r="9" spans="1:7" x14ac:dyDescent="0.3">
      <c r="A9" s="27" t="s">
        <v>656</v>
      </c>
      <c r="B9" s="28" t="s">
        <v>657</v>
      </c>
      <c r="C9" s="28" t="s">
        <v>658</v>
      </c>
      <c r="D9" s="28" t="s">
        <v>659</v>
      </c>
      <c r="E9" s="28" t="s">
        <v>660</v>
      </c>
      <c r="F9" s="28" t="s">
        <v>661</v>
      </c>
      <c r="G9" s="28" t="s">
        <v>662</v>
      </c>
    </row>
    <row r="10" spans="1:7" s="32" customFormat="1" ht="30" customHeight="1" x14ac:dyDescent="0.3">
      <c r="A10" s="29" t="s">
        <v>647</v>
      </c>
      <c r="B10" s="30" t="str">
        <f>IF('A paketas'!$G330="","Nepateikta",IF('A paketas'!$I$3=0,'A paketas'!$G330,"Nenurodyti visi įkainiai"))</f>
        <v>Nepateikta</v>
      </c>
      <c r="C10" s="30" t="str">
        <f>IF('B paketas'!$G330="","Nepateikta",IF('B paketas'!$I$3=0,'B paketas'!$G330,"Nenurodyti visi įkainiai"))</f>
        <v>Nepateikta</v>
      </c>
      <c r="D10" s="30" t="str">
        <f>IF('C paketas'!$G330="","Nepateikta",IF('C paketas'!$I$3=0,'C paketas'!$G330,"Nenurodyti visi įkainiai"))</f>
        <v>Nepateikta</v>
      </c>
      <c r="E10" s="30" t="str">
        <f>IF('D paketas'!$G330="","Nepateikta",IF('D paketas'!$I$3=0,'D paketas'!$G330,"Nenurodyti visi įkainiai"))</f>
        <v>Nepateikta</v>
      </c>
      <c r="F10" s="30" t="str">
        <f>IF('E paketas'!$G330="","Nepateikta",IF('E paketas'!$I$3=0,'E paketas'!$G330,"Nenurodyti visi įkainiai"))</f>
        <v>Nepateikta</v>
      </c>
      <c r="G10" s="31" t="str">
        <f>IF(SUM(B10:F10)=0,"Nepateikta",SUM(B10:F10))</f>
        <v>Nepateikta</v>
      </c>
    </row>
    <row r="11" spans="1:7" s="32" customFormat="1" ht="30" customHeight="1" x14ac:dyDescent="0.3">
      <c r="A11" s="29" t="s">
        <v>646</v>
      </c>
      <c r="B11" s="30" t="str">
        <f>IF('A paketas'!$G332="","Nepateikta",IF('A paketas'!$I$3=0,'A paketas'!$G332,"Nenurodyti visi įkainiai"))</f>
        <v>Nepateikta</v>
      </c>
      <c r="C11" s="30" t="str">
        <f>IF('B paketas'!$G332="","Nepateikta",IF('B paketas'!$I$3=0,'B paketas'!$G332,"Nenurodyti visi įkainiai"))</f>
        <v>Nepateikta</v>
      </c>
      <c r="D11" s="30" t="str">
        <f>IF('C paketas'!$G332="","Nepateikta",IF('C paketas'!$I$3=0,'C paketas'!$G332,"Nenurodyti visi įkainiai"))</f>
        <v>Nepateikta</v>
      </c>
      <c r="E11" s="30" t="str">
        <f>IF('D paketas'!$G332="","Nepateikta",IF('D paketas'!$I$3=0,'D paketas'!$G332,"Nenurodyti visi įkainiai"))</f>
        <v>Nepateikta</v>
      </c>
      <c r="F11" s="30" t="str">
        <f>IF('E paketas'!$G332="","Nepateikta",IF('E paketas'!$I$3=0,'E paketas'!$G332,"Nenurodyti visi įkainiai"))</f>
        <v>Nepateikta</v>
      </c>
      <c r="G11" s="31" t="str">
        <f t="shared" ref="G11:G12" si="0">IF(SUM(B11:F11)=0,"Nepateikta",SUM(B11:F11))</f>
        <v>Nepateikta</v>
      </c>
    </row>
    <row r="12" spans="1:7" s="32" customFormat="1" ht="30" customHeight="1" x14ac:dyDescent="0.3">
      <c r="A12" s="29" t="s">
        <v>648</v>
      </c>
      <c r="B12" s="30" t="str">
        <f>IF('A paketas'!$G333="","Nepateikta",IF('A paketas'!$I$3=0,'A paketas'!$G333,"Nenurodyti visi įkainiai"))</f>
        <v>Nepateikta</v>
      </c>
      <c r="C12" s="30" t="str">
        <f>IF('B paketas'!$G333="","Nepateikta",IF('B paketas'!$I$3=0,'B paketas'!$G333,"Nenurodyti visi įkainiai"))</f>
        <v>Nepateikta</v>
      </c>
      <c r="D12" s="30" t="str">
        <f>IF('C paketas'!$G333="","Nepateikta",IF('C paketas'!$I$3=0,'C paketas'!$G333,"Nenurodyti visi įkainiai"))</f>
        <v>Nepateikta</v>
      </c>
      <c r="E12" s="30" t="str">
        <f>IF('D paketas'!$G333="","Nepateikta",IF('D paketas'!$I$3=0,'D paketas'!$G333,"Nenurodyti visi įkainiai"))</f>
        <v>Nepateikta</v>
      </c>
      <c r="F12" s="30" t="str">
        <f>IF('E paketas'!$G333="","Nepateikta",IF('E paketas'!$I$3=0,'E paketas'!$G333,"Nenurodyti visi įkainiai"))</f>
        <v>Nepateikta</v>
      </c>
      <c r="G12" s="31" t="str">
        <f t="shared" si="0"/>
        <v>Nepateikta</v>
      </c>
    </row>
    <row r="14" spans="1:7" x14ac:dyDescent="0.3">
      <c r="A14" s="40" t="s">
        <v>671</v>
      </c>
      <c r="B14" s="41"/>
      <c r="C14" s="41"/>
      <c r="D14" s="41"/>
      <c r="E14" s="41"/>
    </row>
    <row r="15" spans="1:7" x14ac:dyDescent="0.3">
      <c r="A15" s="42" t="s">
        <v>672</v>
      </c>
      <c r="B15" s="42"/>
      <c r="C15" s="42"/>
      <c r="D15" s="42"/>
      <c r="E15" s="42"/>
      <c r="F15" s="42"/>
      <c r="G15" s="42"/>
    </row>
    <row r="16" spans="1:7" x14ac:dyDescent="0.3">
      <c r="A16" s="42" t="s">
        <v>673</v>
      </c>
      <c r="B16" s="42"/>
      <c r="C16" s="42"/>
      <c r="D16" s="42"/>
      <c r="E16" s="42"/>
      <c r="F16" s="42"/>
      <c r="G16" s="42"/>
    </row>
    <row r="17" spans="1:7" x14ac:dyDescent="0.3">
      <c r="A17" s="42" t="s">
        <v>674</v>
      </c>
      <c r="B17" s="42"/>
      <c r="C17" s="42"/>
      <c r="D17" s="42"/>
      <c r="E17" s="42"/>
      <c r="F17" s="42"/>
      <c r="G17" s="42"/>
    </row>
    <row r="18" spans="1:7" x14ac:dyDescent="0.3">
      <c r="A18" s="46" t="s">
        <v>676</v>
      </c>
      <c r="B18" s="46"/>
      <c r="C18" s="46"/>
      <c r="D18" s="46"/>
      <c r="E18" s="46"/>
      <c r="F18" s="46"/>
      <c r="G18" s="46"/>
    </row>
    <row r="19" spans="1:7" x14ac:dyDescent="0.3">
      <c r="A19" s="42" t="s">
        <v>675</v>
      </c>
      <c r="B19" s="42"/>
      <c r="C19" s="42"/>
      <c r="D19" s="42"/>
      <c r="E19" s="42"/>
      <c r="F19" s="42"/>
      <c r="G19" s="42"/>
    </row>
  </sheetData>
  <sheetProtection algorithmName="SHA-512" hashValue="5V4q3DXFFX+Izajc4VFxi0hhY5tRcLWtNW2SnNHiaYgioc4gPdueUjj4PDDj1PloSguiZ6/Ts+DBTSromUMfcA==" saltValue="FpzXwSlc4yomDymS2cyy6g==" spinCount="100000" sheet="1" objects="1" scenarios="1" selectLockedCells="1"/>
  <mergeCells count="9">
    <mergeCell ref="A19:G19"/>
    <mergeCell ref="F1:G1"/>
    <mergeCell ref="A3:G3"/>
    <mergeCell ref="A4:G4"/>
    <mergeCell ref="B6:G6"/>
    <mergeCell ref="A15:G15"/>
    <mergeCell ref="A16:G16"/>
    <mergeCell ref="A17:G17"/>
    <mergeCell ref="A18:G18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A073-3679-4842-8E7A-9F443354150E}">
  <dimension ref="A1:I340"/>
  <sheetViews>
    <sheetView workbookViewId="0">
      <pane ySplit="3" topLeftCell="A321" activePane="bottomLeft" state="frozen"/>
      <selection activeCell="B2" sqref="B2:G2"/>
      <selection pane="bottomLeft" activeCell="B338" sqref="B338"/>
    </sheetView>
  </sheetViews>
  <sheetFormatPr defaultRowHeight="14.4" x14ac:dyDescent="0.3"/>
  <cols>
    <col min="1" max="1" width="8.88671875" style="2"/>
    <col min="2" max="2" width="66.33203125" style="1" customWidth="1"/>
    <col min="3" max="3" width="8.88671875" style="1"/>
    <col min="4" max="4" width="14.88671875" style="1" customWidth="1"/>
    <col min="5" max="5" width="11.5546875" style="12" customWidth="1"/>
    <col min="6" max="6" width="13.6640625" style="12" customWidth="1"/>
    <col min="7" max="7" width="19.109375" style="12" customWidth="1"/>
    <col min="8" max="8" width="8.88671875" style="1"/>
    <col min="9" max="9" width="13.44140625" style="2" hidden="1" customWidth="1"/>
    <col min="10" max="16384" width="8.88671875" style="1"/>
  </cols>
  <sheetData>
    <row r="1" spans="1:9" ht="21" x14ac:dyDescent="0.3">
      <c r="A1" s="47" t="s">
        <v>654</v>
      </c>
      <c r="B1" s="47"/>
      <c r="C1" s="47"/>
      <c r="D1" s="47"/>
      <c r="E1" s="47"/>
      <c r="F1" s="47"/>
      <c r="G1" s="47"/>
    </row>
    <row r="2" spans="1:9" ht="69" x14ac:dyDescent="0.3">
      <c r="A2" s="3" t="s">
        <v>0</v>
      </c>
      <c r="B2" s="3" t="s">
        <v>1</v>
      </c>
      <c r="C2" s="3"/>
      <c r="D2" s="3" t="s">
        <v>650</v>
      </c>
      <c r="E2" s="23" t="s">
        <v>649</v>
      </c>
      <c r="F2" s="4" t="s">
        <v>645</v>
      </c>
      <c r="G2" s="4" t="s">
        <v>651</v>
      </c>
      <c r="I2" s="4" t="s">
        <v>653</v>
      </c>
    </row>
    <row r="3" spans="1:9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I3" s="5">
        <f>SUM(I4:I329)</f>
        <v>313</v>
      </c>
    </row>
    <row r="4" spans="1:9" ht="31.2" x14ac:dyDescent="0.3">
      <c r="A4" s="15" t="s">
        <v>2</v>
      </c>
      <c r="B4" s="17" t="s">
        <v>3</v>
      </c>
      <c r="C4" s="6"/>
      <c r="D4" s="6"/>
      <c r="E4" s="6"/>
      <c r="F4" s="6"/>
      <c r="G4" s="6"/>
      <c r="I4" s="5"/>
    </row>
    <row r="5" spans="1:9" ht="15.6" x14ac:dyDescent="0.3">
      <c r="A5" s="7" t="s">
        <v>4</v>
      </c>
      <c r="B5" s="8" t="s">
        <v>5</v>
      </c>
      <c r="C5" s="7" t="s">
        <v>6</v>
      </c>
      <c r="D5" s="9">
        <v>20</v>
      </c>
      <c r="E5" s="13"/>
      <c r="F5" s="10"/>
      <c r="G5" s="10" t="str">
        <f>IF(E5="","",D5*E5)</f>
        <v/>
      </c>
      <c r="I5" s="5">
        <f t="shared" ref="I5:I68" si="0">IF(E5="",1,"")</f>
        <v>1</v>
      </c>
    </row>
    <row r="6" spans="1:9" ht="15.6" x14ac:dyDescent="0.3">
      <c r="A6" s="7" t="s">
        <v>7</v>
      </c>
      <c r="B6" s="8" t="s">
        <v>8</v>
      </c>
      <c r="C6" s="7" t="s">
        <v>6</v>
      </c>
      <c r="D6" s="9">
        <v>20</v>
      </c>
      <c r="E6" s="13"/>
      <c r="F6" s="10"/>
      <c r="G6" s="10" t="str">
        <f t="shared" ref="G6:G69" si="1">IF(E6="","",D6*E6)</f>
        <v/>
      </c>
      <c r="I6" s="5">
        <f t="shared" si="0"/>
        <v>1</v>
      </c>
    </row>
    <row r="7" spans="1:9" ht="15.6" x14ac:dyDescent="0.3">
      <c r="A7" s="7" t="s">
        <v>9</v>
      </c>
      <c r="B7" s="8" t="s">
        <v>10</v>
      </c>
      <c r="C7" s="7" t="s">
        <v>6</v>
      </c>
      <c r="D7" s="9">
        <v>20</v>
      </c>
      <c r="E7" s="13"/>
      <c r="F7" s="10"/>
      <c r="G7" s="10" t="str">
        <f t="shared" si="1"/>
        <v/>
      </c>
      <c r="I7" s="5">
        <f t="shared" si="0"/>
        <v>1</v>
      </c>
    </row>
    <row r="8" spans="1:9" ht="15.6" x14ac:dyDescent="0.3">
      <c r="A8" s="7" t="s">
        <v>11</v>
      </c>
      <c r="B8" s="8" t="s">
        <v>12</v>
      </c>
      <c r="C8" s="7" t="s">
        <v>6</v>
      </c>
      <c r="D8" s="9">
        <v>20</v>
      </c>
      <c r="E8" s="13"/>
      <c r="F8" s="10"/>
      <c r="G8" s="10" t="str">
        <f t="shared" si="1"/>
        <v/>
      </c>
      <c r="I8" s="5">
        <f t="shared" si="0"/>
        <v>1</v>
      </c>
    </row>
    <row r="9" spans="1:9" ht="31.2" x14ac:dyDescent="0.3">
      <c r="A9" s="7" t="s">
        <v>13</v>
      </c>
      <c r="B9" s="8" t="s">
        <v>14</v>
      </c>
      <c r="C9" s="7" t="s">
        <v>6</v>
      </c>
      <c r="D9" s="9">
        <v>20</v>
      </c>
      <c r="E9" s="13"/>
      <c r="F9" s="10"/>
      <c r="G9" s="10" t="str">
        <f t="shared" si="1"/>
        <v/>
      </c>
      <c r="I9" s="5">
        <f t="shared" si="0"/>
        <v>1</v>
      </c>
    </row>
    <row r="10" spans="1:9" ht="15.6" x14ac:dyDescent="0.3">
      <c r="A10" s="7" t="s">
        <v>15</v>
      </c>
      <c r="B10" s="8" t="s">
        <v>16</v>
      </c>
      <c r="C10" s="7" t="s">
        <v>17</v>
      </c>
      <c r="D10" s="9">
        <v>6000</v>
      </c>
      <c r="E10" s="13"/>
      <c r="F10" s="10"/>
      <c r="G10" s="10" t="str">
        <f t="shared" si="1"/>
        <v/>
      </c>
      <c r="I10" s="5">
        <f t="shared" si="0"/>
        <v>1</v>
      </c>
    </row>
    <row r="11" spans="1:9" ht="31.2" x14ac:dyDescent="0.3">
      <c r="A11" s="7" t="s">
        <v>18</v>
      </c>
      <c r="B11" s="8" t="s">
        <v>19</v>
      </c>
      <c r="C11" s="7" t="s">
        <v>17</v>
      </c>
      <c r="D11" s="9">
        <v>1000</v>
      </c>
      <c r="E11" s="13"/>
      <c r="F11" s="10"/>
      <c r="G11" s="10" t="str">
        <f t="shared" si="1"/>
        <v/>
      </c>
      <c r="I11" s="5">
        <f t="shared" si="0"/>
        <v>1</v>
      </c>
    </row>
    <row r="12" spans="1:9" ht="15.6" x14ac:dyDescent="0.3">
      <c r="A12" s="7" t="s">
        <v>20</v>
      </c>
      <c r="B12" s="8" t="s">
        <v>21</v>
      </c>
      <c r="C12" s="7" t="s">
        <v>17</v>
      </c>
      <c r="D12" s="9">
        <v>400</v>
      </c>
      <c r="E12" s="13"/>
      <c r="F12" s="10"/>
      <c r="G12" s="10" t="str">
        <f t="shared" si="1"/>
        <v/>
      </c>
      <c r="I12" s="5">
        <f t="shared" si="0"/>
        <v>1</v>
      </c>
    </row>
    <row r="13" spans="1:9" ht="31.2" x14ac:dyDescent="0.3">
      <c r="A13" s="7" t="s">
        <v>22</v>
      </c>
      <c r="B13" s="8" t="s">
        <v>23</v>
      </c>
      <c r="C13" s="7" t="s">
        <v>17</v>
      </c>
      <c r="D13" s="9">
        <v>200</v>
      </c>
      <c r="E13" s="13"/>
      <c r="F13" s="10"/>
      <c r="G13" s="10" t="str">
        <f t="shared" si="1"/>
        <v/>
      </c>
      <c r="I13" s="5">
        <f t="shared" si="0"/>
        <v>1</v>
      </c>
    </row>
    <row r="14" spans="1:9" ht="15.6" x14ac:dyDescent="0.3">
      <c r="A14" s="7" t="s">
        <v>24</v>
      </c>
      <c r="B14" s="8" t="s">
        <v>25</v>
      </c>
      <c r="C14" s="7" t="s">
        <v>17</v>
      </c>
      <c r="D14" s="9">
        <v>300</v>
      </c>
      <c r="E14" s="13"/>
      <c r="F14" s="10"/>
      <c r="G14" s="10" t="str">
        <f t="shared" si="1"/>
        <v/>
      </c>
      <c r="I14" s="5">
        <f t="shared" si="0"/>
        <v>1</v>
      </c>
    </row>
    <row r="15" spans="1:9" ht="31.2" x14ac:dyDescent="0.3">
      <c r="A15" s="7" t="s">
        <v>26</v>
      </c>
      <c r="B15" s="8" t="s">
        <v>27</v>
      </c>
      <c r="C15" s="7" t="s">
        <v>17</v>
      </c>
      <c r="D15" s="9">
        <v>200</v>
      </c>
      <c r="E15" s="13"/>
      <c r="F15" s="10"/>
      <c r="G15" s="10" t="str">
        <f t="shared" si="1"/>
        <v/>
      </c>
      <c r="I15" s="5">
        <f t="shared" si="0"/>
        <v>1</v>
      </c>
    </row>
    <row r="16" spans="1:9" ht="15.6" x14ac:dyDescent="0.3">
      <c r="A16" s="7" t="s">
        <v>28</v>
      </c>
      <c r="B16" s="8" t="s">
        <v>29</v>
      </c>
      <c r="C16" s="7" t="s">
        <v>17</v>
      </c>
      <c r="D16" s="9">
        <v>3000</v>
      </c>
      <c r="E16" s="13"/>
      <c r="F16" s="10"/>
      <c r="G16" s="10" t="str">
        <f t="shared" si="1"/>
        <v/>
      </c>
      <c r="I16" s="5">
        <f t="shared" si="0"/>
        <v>1</v>
      </c>
    </row>
    <row r="17" spans="1:9" ht="31.2" x14ac:dyDescent="0.3">
      <c r="A17" s="7" t="s">
        <v>30</v>
      </c>
      <c r="B17" s="8" t="s">
        <v>31</v>
      </c>
      <c r="C17" s="7" t="s">
        <v>17</v>
      </c>
      <c r="D17" s="9">
        <v>1500</v>
      </c>
      <c r="E17" s="13"/>
      <c r="F17" s="10"/>
      <c r="G17" s="10" t="str">
        <f t="shared" si="1"/>
        <v/>
      </c>
      <c r="I17" s="5">
        <f t="shared" si="0"/>
        <v>1</v>
      </c>
    </row>
    <row r="18" spans="1:9" ht="31.2" x14ac:dyDescent="0.3">
      <c r="A18" s="7" t="s">
        <v>32</v>
      </c>
      <c r="B18" s="8" t="s">
        <v>33</v>
      </c>
      <c r="C18" s="7" t="s">
        <v>17</v>
      </c>
      <c r="D18" s="9">
        <v>255</v>
      </c>
      <c r="E18" s="13"/>
      <c r="F18" s="10"/>
      <c r="G18" s="10" t="str">
        <f t="shared" si="1"/>
        <v/>
      </c>
      <c r="I18" s="5">
        <f t="shared" si="0"/>
        <v>1</v>
      </c>
    </row>
    <row r="19" spans="1:9" ht="15.6" x14ac:dyDescent="0.3">
      <c r="A19" s="7" t="s">
        <v>34</v>
      </c>
      <c r="B19" s="8" t="s">
        <v>35</v>
      </c>
      <c r="C19" s="7" t="s">
        <v>17</v>
      </c>
      <c r="D19" s="9">
        <v>255</v>
      </c>
      <c r="E19" s="13"/>
      <c r="F19" s="10"/>
      <c r="G19" s="10" t="str">
        <f t="shared" si="1"/>
        <v/>
      </c>
      <c r="I19" s="5">
        <f t="shared" si="0"/>
        <v>1</v>
      </c>
    </row>
    <row r="20" spans="1:9" ht="31.2" x14ac:dyDescent="0.3">
      <c r="A20" s="7" t="s">
        <v>36</v>
      </c>
      <c r="B20" s="8" t="s">
        <v>37</v>
      </c>
      <c r="C20" s="7" t="s">
        <v>17</v>
      </c>
      <c r="D20" s="9">
        <v>460</v>
      </c>
      <c r="E20" s="13"/>
      <c r="F20" s="10"/>
      <c r="G20" s="10" t="str">
        <f t="shared" si="1"/>
        <v/>
      </c>
      <c r="I20" s="5">
        <f t="shared" si="0"/>
        <v>1</v>
      </c>
    </row>
    <row r="21" spans="1:9" ht="46.8" x14ac:dyDescent="0.3">
      <c r="A21" s="7" t="s">
        <v>38</v>
      </c>
      <c r="B21" s="8" t="s">
        <v>39</v>
      </c>
      <c r="C21" s="7" t="s">
        <v>17</v>
      </c>
      <c r="D21" s="9">
        <v>306</v>
      </c>
      <c r="E21" s="13"/>
      <c r="F21" s="10"/>
      <c r="G21" s="10" t="str">
        <f t="shared" si="1"/>
        <v/>
      </c>
      <c r="I21" s="5">
        <f t="shared" si="0"/>
        <v>1</v>
      </c>
    </row>
    <row r="22" spans="1:9" ht="31.2" x14ac:dyDescent="0.3">
      <c r="A22" s="7" t="s">
        <v>40</v>
      </c>
      <c r="B22" s="8" t="s">
        <v>41</v>
      </c>
      <c r="C22" s="7" t="s">
        <v>17</v>
      </c>
      <c r="D22" s="9">
        <v>306</v>
      </c>
      <c r="E22" s="13"/>
      <c r="F22" s="10"/>
      <c r="G22" s="10" t="str">
        <f t="shared" si="1"/>
        <v/>
      </c>
      <c r="I22" s="5">
        <f t="shared" si="0"/>
        <v>1</v>
      </c>
    </row>
    <row r="23" spans="1:9" ht="46.8" x14ac:dyDescent="0.3">
      <c r="A23" s="7" t="s">
        <v>42</v>
      </c>
      <c r="B23" s="8" t="s">
        <v>43</v>
      </c>
      <c r="C23" s="7" t="s">
        <v>17</v>
      </c>
      <c r="D23" s="9">
        <v>204</v>
      </c>
      <c r="E23" s="13"/>
      <c r="F23" s="10"/>
      <c r="G23" s="10" t="str">
        <f t="shared" si="1"/>
        <v/>
      </c>
      <c r="I23" s="5">
        <f t="shared" si="0"/>
        <v>1</v>
      </c>
    </row>
    <row r="24" spans="1:9" ht="31.2" x14ac:dyDescent="0.3">
      <c r="A24" s="7" t="s">
        <v>44</v>
      </c>
      <c r="B24" s="8" t="s">
        <v>45</v>
      </c>
      <c r="C24" s="7" t="s">
        <v>17</v>
      </c>
      <c r="D24" s="9">
        <v>1000</v>
      </c>
      <c r="E24" s="13"/>
      <c r="F24" s="10"/>
      <c r="G24" s="10" t="str">
        <f t="shared" si="1"/>
        <v/>
      </c>
      <c r="I24" s="5">
        <f t="shared" si="0"/>
        <v>1</v>
      </c>
    </row>
    <row r="25" spans="1:9" ht="46.8" x14ac:dyDescent="0.3">
      <c r="A25" s="7" t="s">
        <v>46</v>
      </c>
      <c r="B25" s="8" t="s">
        <v>47</v>
      </c>
      <c r="C25" s="7" t="s">
        <v>17</v>
      </c>
      <c r="D25" s="9">
        <v>500</v>
      </c>
      <c r="E25" s="13"/>
      <c r="F25" s="10"/>
      <c r="G25" s="10" t="str">
        <f t="shared" si="1"/>
        <v/>
      </c>
      <c r="I25" s="5">
        <f t="shared" si="0"/>
        <v>1</v>
      </c>
    </row>
    <row r="26" spans="1:9" ht="31.2" x14ac:dyDescent="0.3">
      <c r="A26" s="7" t="s">
        <v>48</v>
      </c>
      <c r="B26" s="8" t="s">
        <v>49</v>
      </c>
      <c r="C26" s="7" t="s">
        <v>17</v>
      </c>
      <c r="D26" s="9">
        <v>15000</v>
      </c>
      <c r="E26" s="13"/>
      <c r="F26" s="10"/>
      <c r="G26" s="10" t="str">
        <f t="shared" si="1"/>
        <v/>
      </c>
      <c r="I26" s="5">
        <f t="shared" si="0"/>
        <v>1</v>
      </c>
    </row>
    <row r="27" spans="1:9" ht="46.8" x14ac:dyDescent="0.3">
      <c r="A27" s="7" t="s">
        <v>50</v>
      </c>
      <c r="B27" s="8" t="s">
        <v>39</v>
      </c>
      <c r="C27" s="7" t="s">
        <v>17</v>
      </c>
      <c r="D27" s="9">
        <v>5000</v>
      </c>
      <c r="E27" s="13"/>
      <c r="F27" s="10"/>
      <c r="G27" s="10" t="str">
        <f t="shared" si="1"/>
        <v/>
      </c>
      <c r="I27" s="5">
        <f t="shared" si="0"/>
        <v>1</v>
      </c>
    </row>
    <row r="28" spans="1:9" ht="31.2" x14ac:dyDescent="0.3">
      <c r="A28" s="7" t="s">
        <v>51</v>
      </c>
      <c r="B28" s="8" t="s">
        <v>52</v>
      </c>
      <c r="C28" s="7" t="s">
        <v>17</v>
      </c>
      <c r="D28" s="9">
        <v>610</v>
      </c>
      <c r="E28" s="13"/>
      <c r="F28" s="10"/>
      <c r="G28" s="10" t="str">
        <f t="shared" si="1"/>
        <v/>
      </c>
      <c r="I28" s="5">
        <f t="shared" si="0"/>
        <v>1</v>
      </c>
    </row>
    <row r="29" spans="1:9" ht="46.8" x14ac:dyDescent="0.3">
      <c r="A29" s="7" t="s">
        <v>53</v>
      </c>
      <c r="B29" s="8" t="s">
        <v>43</v>
      </c>
      <c r="C29" s="7" t="s">
        <v>17</v>
      </c>
      <c r="D29" s="9">
        <v>700</v>
      </c>
      <c r="E29" s="13"/>
      <c r="F29" s="10"/>
      <c r="G29" s="10" t="str">
        <f t="shared" si="1"/>
        <v/>
      </c>
      <c r="I29" s="5">
        <f t="shared" si="0"/>
        <v>1</v>
      </c>
    </row>
    <row r="30" spans="1:9" ht="31.2" x14ac:dyDescent="0.3">
      <c r="A30" s="7" t="s">
        <v>54</v>
      </c>
      <c r="B30" s="8" t="s">
        <v>55</v>
      </c>
      <c r="C30" s="7" t="s">
        <v>17</v>
      </c>
      <c r="D30" s="9">
        <v>1000</v>
      </c>
      <c r="E30" s="13"/>
      <c r="F30" s="10"/>
      <c r="G30" s="10" t="str">
        <f t="shared" si="1"/>
        <v/>
      </c>
      <c r="I30" s="5">
        <f t="shared" si="0"/>
        <v>1</v>
      </c>
    </row>
    <row r="31" spans="1:9" ht="46.8" x14ac:dyDescent="0.3">
      <c r="A31" s="7" t="s">
        <v>56</v>
      </c>
      <c r="B31" s="8" t="s">
        <v>47</v>
      </c>
      <c r="C31" s="7" t="s">
        <v>17</v>
      </c>
      <c r="D31" s="9">
        <v>510</v>
      </c>
      <c r="E31" s="13"/>
      <c r="F31" s="10"/>
      <c r="G31" s="10" t="str">
        <f t="shared" si="1"/>
        <v/>
      </c>
      <c r="I31" s="5">
        <f t="shared" si="0"/>
        <v>1</v>
      </c>
    </row>
    <row r="32" spans="1:9" ht="31.2" x14ac:dyDescent="0.3">
      <c r="A32" s="7" t="s">
        <v>57</v>
      </c>
      <c r="B32" s="8" t="s">
        <v>58</v>
      </c>
      <c r="C32" s="7" t="s">
        <v>17</v>
      </c>
      <c r="D32" s="9">
        <v>1500</v>
      </c>
      <c r="E32" s="13"/>
      <c r="F32" s="10"/>
      <c r="G32" s="10" t="str">
        <f t="shared" si="1"/>
        <v/>
      </c>
      <c r="I32" s="5">
        <f t="shared" si="0"/>
        <v>1</v>
      </c>
    </row>
    <row r="33" spans="1:9" ht="46.8" x14ac:dyDescent="0.3">
      <c r="A33" s="7" t="s">
        <v>59</v>
      </c>
      <c r="B33" s="8" t="s">
        <v>60</v>
      </c>
      <c r="C33" s="7" t="s">
        <v>17</v>
      </c>
      <c r="D33" s="9">
        <v>1000</v>
      </c>
      <c r="E33" s="13"/>
      <c r="F33" s="10"/>
      <c r="G33" s="10" t="str">
        <f t="shared" si="1"/>
        <v/>
      </c>
      <c r="I33" s="5">
        <f t="shared" si="0"/>
        <v>1</v>
      </c>
    </row>
    <row r="34" spans="1:9" ht="31.2" x14ac:dyDescent="0.3">
      <c r="A34" s="7" t="s">
        <v>61</v>
      </c>
      <c r="B34" s="8" t="s">
        <v>62</v>
      </c>
      <c r="C34" s="7" t="s">
        <v>17</v>
      </c>
      <c r="D34" s="9">
        <v>6000</v>
      </c>
      <c r="E34" s="13"/>
      <c r="F34" s="10"/>
      <c r="G34" s="10" t="str">
        <f t="shared" si="1"/>
        <v/>
      </c>
      <c r="I34" s="5">
        <f t="shared" si="0"/>
        <v>1</v>
      </c>
    </row>
    <row r="35" spans="1:9" ht="46.8" x14ac:dyDescent="0.3">
      <c r="A35" s="7" t="s">
        <v>63</v>
      </c>
      <c r="B35" s="8" t="s">
        <v>60</v>
      </c>
      <c r="C35" s="7" t="s">
        <v>17</v>
      </c>
      <c r="D35" s="9">
        <v>2500</v>
      </c>
      <c r="E35" s="13"/>
      <c r="F35" s="10"/>
      <c r="G35" s="10" t="str">
        <f t="shared" si="1"/>
        <v/>
      </c>
      <c r="I35" s="5">
        <f t="shared" si="0"/>
        <v>1</v>
      </c>
    </row>
    <row r="36" spans="1:9" ht="31.2" x14ac:dyDescent="0.3">
      <c r="A36" s="7" t="s">
        <v>64</v>
      </c>
      <c r="B36" s="8" t="s">
        <v>65</v>
      </c>
      <c r="C36" s="7" t="s">
        <v>17</v>
      </c>
      <c r="D36" s="9">
        <v>1000</v>
      </c>
      <c r="E36" s="13"/>
      <c r="F36" s="10"/>
      <c r="G36" s="10" t="str">
        <f t="shared" si="1"/>
        <v/>
      </c>
      <c r="I36" s="5">
        <f t="shared" si="0"/>
        <v>1</v>
      </c>
    </row>
    <row r="37" spans="1:9" ht="46.8" x14ac:dyDescent="0.3">
      <c r="A37" s="7" t="s">
        <v>66</v>
      </c>
      <c r="B37" s="8" t="s">
        <v>67</v>
      </c>
      <c r="C37" s="7" t="s">
        <v>17</v>
      </c>
      <c r="D37" s="9">
        <v>400</v>
      </c>
      <c r="E37" s="13"/>
      <c r="F37" s="10"/>
      <c r="G37" s="10" t="str">
        <f t="shared" si="1"/>
        <v/>
      </c>
      <c r="I37" s="5">
        <f t="shared" si="0"/>
        <v>1</v>
      </c>
    </row>
    <row r="38" spans="1:9" ht="31.2" x14ac:dyDescent="0.3">
      <c r="A38" s="7" t="s">
        <v>68</v>
      </c>
      <c r="B38" s="8" t="s">
        <v>69</v>
      </c>
      <c r="C38" s="7" t="s">
        <v>17</v>
      </c>
      <c r="D38" s="9">
        <v>1000</v>
      </c>
      <c r="E38" s="13"/>
      <c r="F38" s="10"/>
      <c r="G38" s="10" t="str">
        <f t="shared" si="1"/>
        <v/>
      </c>
      <c r="I38" s="5">
        <f t="shared" si="0"/>
        <v>1</v>
      </c>
    </row>
    <row r="39" spans="1:9" ht="46.8" x14ac:dyDescent="0.3">
      <c r="A39" s="7" t="s">
        <v>70</v>
      </c>
      <c r="B39" s="8" t="s">
        <v>67</v>
      </c>
      <c r="C39" s="7" t="s">
        <v>17</v>
      </c>
      <c r="D39" s="9">
        <v>400</v>
      </c>
      <c r="E39" s="13"/>
      <c r="F39" s="10"/>
      <c r="G39" s="10" t="str">
        <f t="shared" si="1"/>
        <v/>
      </c>
      <c r="I39" s="5">
        <f t="shared" si="0"/>
        <v>1</v>
      </c>
    </row>
    <row r="40" spans="1:9" ht="15.6" x14ac:dyDescent="0.3">
      <c r="A40" s="7" t="s">
        <v>71</v>
      </c>
      <c r="B40" s="8" t="s">
        <v>72</v>
      </c>
      <c r="C40" s="7" t="s">
        <v>17</v>
      </c>
      <c r="D40" s="9">
        <v>6000</v>
      </c>
      <c r="E40" s="13"/>
      <c r="F40" s="24">
        <v>28.04</v>
      </c>
      <c r="G40" s="10" t="str">
        <f t="shared" si="1"/>
        <v/>
      </c>
      <c r="I40" s="5">
        <f t="shared" si="0"/>
        <v>1</v>
      </c>
    </row>
    <row r="41" spans="1:9" ht="31.2" x14ac:dyDescent="0.3">
      <c r="A41" s="7" t="s">
        <v>73</v>
      </c>
      <c r="B41" s="8" t="s">
        <v>74</v>
      </c>
      <c r="C41" s="7" t="s">
        <v>17</v>
      </c>
      <c r="D41" s="9">
        <v>3000</v>
      </c>
      <c r="E41" s="13"/>
      <c r="F41" s="10"/>
      <c r="G41" s="10" t="str">
        <f t="shared" si="1"/>
        <v/>
      </c>
      <c r="I41" s="5">
        <f t="shared" si="0"/>
        <v>1</v>
      </c>
    </row>
    <row r="42" spans="1:9" ht="15.6" x14ac:dyDescent="0.3">
      <c r="A42" s="7" t="s">
        <v>75</v>
      </c>
      <c r="B42" s="8" t="s">
        <v>76</v>
      </c>
      <c r="C42" s="7" t="s">
        <v>17</v>
      </c>
      <c r="D42" s="9">
        <v>45000</v>
      </c>
      <c r="E42" s="13"/>
      <c r="F42" s="24">
        <v>28.04</v>
      </c>
      <c r="G42" s="10" t="str">
        <f t="shared" si="1"/>
        <v/>
      </c>
      <c r="I42" s="5">
        <f t="shared" si="0"/>
        <v>1</v>
      </c>
    </row>
    <row r="43" spans="1:9" ht="31.2" x14ac:dyDescent="0.3">
      <c r="A43" s="7" t="s">
        <v>77</v>
      </c>
      <c r="B43" s="8" t="s">
        <v>74</v>
      </c>
      <c r="C43" s="7" t="s">
        <v>17</v>
      </c>
      <c r="D43" s="9">
        <v>10000</v>
      </c>
      <c r="E43" s="13"/>
      <c r="F43" s="10"/>
      <c r="G43" s="10" t="str">
        <f t="shared" si="1"/>
        <v/>
      </c>
      <c r="I43" s="5">
        <f t="shared" si="0"/>
        <v>1</v>
      </c>
    </row>
    <row r="44" spans="1:9" ht="15.6" x14ac:dyDescent="0.3">
      <c r="A44" s="7" t="s">
        <v>78</v>
      </c>
      <c r="B44" s="8" t="s">
        <v>79</v>
      </c>
      <c r="C44" s="7" t="s">
        <v>17</v>
      </c>
      <c r="D44" s="9">
        <v>450</v>
      </c>
      <c r="E44" s="13"/>
      <c r="F44" s="10"/>
      <c r="G44" s="10" t="str">
        <f t="shared" si="1"/>
        <v/>
      </c>
      <c r="I44" s="5">
        <f t="shared" si="0"/>
        <v>1</v>
      </c>
    </row>
    <row r="45" spans="1:9" ht="31.2" x14ac:dyDescent="0.3">
      <c r="A45" s="7" t="s">
        <v>80</v>
      </c>
      <c r="B45" s="8" t="s">
        <v>81</v>
      </c>
      <c r="C45" s="7" t="s">
        <v>17</v>
      </c>
      <c r="D45" s="9">
        <v>200</v>
      </c>
      <c r="E45" s="13"/>
      <c r="F45" s="10"/>
      <c r="G45" s="10" t="str">
        <f t="shared" si="1"/>
        <v/>
      </c>
      <c r="I45" s="5">
        <f t="shared" si="0"/>
        <v>1</v>
      </c>
    </row>
    <row r="46" spans="1:9" ht="15.6" x14ac:dyDescent="0.3">
      <c r="A46" s="7" t="s">
        <v>82</v>
      </c>
      <c r="B46" s="8" t="s">
        <v>83</v>
      </c>
      <c r="C46" s="7" t="s">
        <v>17</v>
      </c>
      <c r="D46" s="9">
        <v>450</v>
      </c>
      <c r="E46" s="13"/>
      <c r="F46" s="10"/>
      <c r="G46" s="10" t="str">
        <f t="shared" si="1"/>
        <v/>
      </c>
      <c r="I46" s="5">
        <f t="shared" si="0"/>
        <v>1</v>
      </c>
    </row>
    <row r="47" spans="1:9" ht="31.2" x14ac:dyDescent="0.3">
      <c r="A47" s="7" t="s">
        <v>84</v>
      </c>
      <c r="B47" s="8" t="s">
        <v>81</v>
      </c>
      <c r="C47" s="7" t="s">
        <v>17</v>
      </c>
      <c r="D47" s="9">
        <v>300</v>
      </c>
      <c r="E47" s="13"/>
      <c r="F47" s="10"/>
      <c r="G47" s="10" t="str">
        <f t="shared" si="1"/>
        <v/>
      </c>
      <c r="I47" s="5">
        <f t="shared" si="0"/>
        <v>1</v>
      </c>
    </row>
    <row r="48" spans="1:9" ht="31.2" x14ac:dyDescent="0.3">
      <c r="A48" s="7" t="s">
        <v>85</v>
      </c>
      <c r="B48" s="8" t="s">
        <v>86</v>
      </c>
      <c r="C48" s="7" t="s">
        <v>6</v>
      </c>
      <c r="D48" s="9">
        <v>400</v>
      </c>
      <c r="E48" s="13"/>
      <c r="F48" s="10"/>
      <c r="G48" s="10" t="str">
        <f t="shared" si="1"/>
        <v/>
      </c>
      <c r="I48" s="5">
        <f t="shared" si="0"/>
        <v>1</v>
      </c>
    </row>
    <row r="49" spans="1:9" ht="31.2" x14ac:dyDescent="0.3">
      <c r="A49" s="7" t="s">
        <v>87</v>
      </c>
      <c r="B49" s="8" t="s">
        <v>88</v>
      </c>
      <c r="C49" s="7" t="s">
        <v>6</v>
      </c>
      <c r="D49" s="9">
        <v>60</v>
      </c>
      <c r="E49" s="13"/>
      <c r="F49" s="10"/>
      <c r="G49" s="10" t="str">
        <f t="shared" si="1"/>
        <v/>
      </c>
      <c r="I49" s="5">
        <f t="shared" si="0"/>
        <v>1</v>
      </c>
    </row>
    <row r="50" spans="1:9" ht="31.2" x14ac:dyDescent="0.3">
      <c r="A50" s="7" t="s">
        <v>89</v>
      </c>
      <c r="B50" s="8" t="s">
        <v>90</v>
      </c>
      <c r="C50" s="7" t="s">
        <v>6</v>
      </c>
      <c r="D50" s="9">
        <v>60</v>
      </c>
      <c r="E50" s="13"/>
      <c r="F50" s="10"/>
      <c r="G50" s="10" t="str">
        <f t="shared" si="1"/>
        <v/>
      </c>
      <c r="I50" s="5">
        <f t="shared" si="0"/>
        <v>1</v>
      </c>
    </row>
    <row r="51" spans="1:9" ht="15.6" x14ac:dyDescent="0.3">
      <c r="A51" s="7" t="s">
        <v>91</v>
      </c>
      <c r="B51" s="8" t="s">
        <v>92</v>
      </c>
      <c r="C51" s="7" t="s">
        <v>17</v>
      </c>
      <c r="D51" s="9">
        <v>600</v>
      </c>
      <c r="E51" s="13"/>
      <c r="F51" s="10"/>
      <c r="G51" s="10" t="str">
        <f t="shared" si="1"/>
        <v/>
      </c>
      <c r="I51" s="5">
        <f t="shared" si="0"/>
        <v>1</v>
      </c>
    </row>
    <row r="52" spans="1:9" ht="31.2" x14ac:dyDescent="0.3">
      <c r="A52" s="7" t="s">
        <v>93</v>
      </c>
      <c r="B52" s="8" t="s">
        <v>94</v>
      </c>
      <c r="C52" s="7" t="s">
        <v>17</v>
      </c>
      <c r="D52" s="9">
        <v>600</v>
      </c>
      <c r="E52" s="13"/>
      <c r="F52" s="10"/>
      <c r="G52" s="10" t="str">
        <f t="shared" si="1"/>
        <v/>
      </c>
      <c r="I52" s="5">
        <f t="shared" si="0"/>
        <v>1</v>
      </c>
    </row>
    <row r="53" spans="1:9" ht="31.2" x14ac:dyDescent="0.3">
      <c r="A53" s="7" t="s">
        <v>95</v>
      </c>
      <c r="B53" s="8" t="s">
        <v>96</v>
      </c>
      <c r="C53" s="7" t="s">
        <v>17</v>
      </c>
      <c r="D53" s="9">
        <v>1530</v>
      </c>
      <c r="E53" s="13"/>
      <c r="F53" s="10"/>
      <c r="G53" s="10" t="str">
        <f t="shared" si="1"/>
        <v/>
      </c>
      <c r="I53" s="5">
        <f t="shared" si="0"/>
        <v>1</v>
      </c>
    </row>
    <row r="54" spans="1:9" ht="46.8" x14ac:dyDescent="0.3">
      <c r="A54" s="7" t="s">
        <v>97</v>
      </c>
      <c r="B54" s="8" t="s">
        <v>98</v>
      </c>
      <c r="C54" s="7" t="s">
        <v>17</v>
      </c>
      <c r="D54" s="9">
        <v>760</v>
      </c>
      <c r="E54" s="13"/>
      <c r="F54" s="10"/>
      <c r="G54" s="10" t="str">
        <f t="shared" si="1"/>
        <v/>
      </c>
      <c r="I54" s="5">
        <f t="shared" si="0"/>
        <v>1</v>
      </c>
    </row>
    <row r="55" spans="1:9" ht="31.2" x14ac:dyDescent="0.3">
      <c r="A55" s="7" t="s">
        <v>99</v>
      </c>
      <c r="B55" s="8" t="s">
        <v>100</v>
      </c>
      <c r="C55" s="7" t="s">
        <v>17</v>
      </c>
      <c r="D55" s="9">
        <v>2000</v>
      </c>
      <c r="E55" s="13"/>
      <c r="F55" s="10"/>
      <c r="G55" s="10" t="str">
        <f t="shared" si="1"/>
        <v/>
      </c>
      <c r="I55" s="5">
        <f t="shared" si="0"/>
        <v>1</v>
      </c>
    </row>
    <row r="56" spans="1:9" ht="46.8" x14ac:dyDescent="0.3">
      <c r="A56" s="7" t="s">
        <v>101</v>
      </c>
      <c r="B56" s="8" t="s">
        <v>102</v>
      </c>
      <c r="C56" s="7" t="s">
        <v>17</v>
      </c>
      <c r="D56" s="9">
        <v>1530</v>
      </c>
      <c r="E56" s="13"/>
      <c r="F56" s="10"/>
      <c r="G56" s="10" t="str">
        <f t="shared" si="1"/>
        <v/>
      </c>
      <c r="I56" s="5">
        <f t="shared" si="0"/>
        <v>1</v>
      </c>
    </row>
    <row r="57" spans="1:9" ht="31.2" x14ac:dyDescent="0.3">
      <c r="A57" s="7" t="s">
        <v>103</v>
      </c>
      <c r="B57" s="8" t="s">
        <v>104</v>
      </c>
      <c r="C57" s="7" t="s">
        <v>17</v>
      </c>
      <c r="D57" s="9">
        <v>500</v>
      </c>
      <c r="E57" s="13"/>
      <c r="F57" s="10"/>
      <c r="G57" s="10" t="str">
        <f t="shared" si="1"/>
        <v/>
      </c>
      <c r="I57" s="5">
        <f t="shared" si="0"/>
        <v>1</v>
      </c>
    </row>
    <row r="58" spans="1:9" ht="46.8" x14ac:dyDescent="0.3">
      <c r="A58" s="7" t="s">
        <v>105</v>
      </c>
      <c r="B58" s="8" t="s">
        <v>106</v>
      </c>
      <c r="C58" s="7" t="s">
        <v>17</v>
      </c>
      <c r="D58" s="9">
        <v>500</v>
      </c>
      <c r="E58" s="13"/>
      <c r="F58" s="10"/>
      <c r="G58" s="10" t="str">
        <f t="shared" si="1"/>
        <v/>
      </c>
      <c r="I58" s="5">
        <f t="shared" si="0"/>
        <v>1</v>
      </c>
    </row>
    <row r="59" spans="1:9" ht="15.6" x14ac:dyDescent="0.3">
      <c r="A59" s="7" t="s">
        <v>107</v>
      </c>
      <c r="B59" s="8" t="s">
        <v>108</v>
      </c>
      <c r="C59" s="7" t="s">
        <v>109</v>
      </c>
      <c r="D59" s="9">
        <v>1120</v>
      </c>
      <c r="E59" s="13"/>
      <c r="F59" s="10"/>
      <c r="G59" s="10" t="str">
        <f t="shared" si="1"/>
        <v/>
      </c>
      <c r="I59" s="5">
        <f t="shared" si="0"/>
        <v>1</v>
      </c>
    </row>
    <row r="60" spans="1:9" ht="15.6" x14ac:dyDescent="0.3">
      <c r="A60" s="7" t="s">
        <v>110</v>
      </c>
      <c r="B60" s="8" t="s">
        <v>111</v>
      </c>
      <c r="C60" s="7" t="s">
        <v>109</v>
      </c>
      <c r="D60" s="9">
        <v>1000</v>
      </c>
      <c r="E60" s="13"/>
      <c r="F60" s="10"/>
      <c r="G60" s="10" t="str">
        <f t="shared" si="1"/>
        <v/>
      </c>
      <c r="I60" s="5">
        <f t="shared" si="0"/>
        <v>1</v>
      </c>
    </row>
    <row r="61" spans="1:9" ht="15.6" x14ac:dyDescent="0.3">
      <c r="A61" s="7" t="s">
        <v>112</v>
      </c>
      <c r="B61" s="8" t="s">
        <v>113</v>
      </c>
      <c r="C61" s="7" t="s">
        <v>17</v>
      </c>
      <c r="D61" s="9">
        <v>12000</v>
      </c>
      <c r="E61" s="13"/>
      <c r="F61" s="10"/>
      <c r="G61" s="10" t="str">
        <f t="shared" si="1"/>
        <v/>
      </c>
      <c r="I61" s="5">
        <f t="shared" si="0"/>
        <v>1</v>
      </c>
    </row>
    <row r="62" spans="1:9" ht="15.6" x14ac:dyDescent="0.3">
      <c r="A62" s="7" t="s">
        <v>114</v>
      </c>
      <c r="B62" s="8" t="s">
        <v>115</v>
      </c>
      <c r="C62" s="7" t="s">
        <v>17</v>
      </c>
      <c r="D62" s="9">
        <v>1530</v>
      </c>
      <c r="E62" s="13"/>
      <c r="F62" s="10"/>
      <c r="G62" s="10" t="str">
        <f t="shared" si="1"/>
        <v/>
      </c>
      <c r="I62" s="5">
        <f t="shared" si="0"/>
        <v>1</v>
      </c>
    </row>
    <row r="63" spans="1:9" ht="15.6" x14ac:dyDescent="0.3">
      <c r="A63" s="7" t="s">
        <v>116</v>
      </c>
      <c r="B63" s="8" t="s">
        <v>117</v>
      </c>
      <c r="C63" s="7" t="s">
        <v>118</v>
      </c>
      <c r="D63" s="9">
        <v>300</v>
      </c>
      <c r="E63" s="13"/>
      <c r="F63" s="10"/>
      <c r="G63" s="10" t="str">
        <f t="shared" si="1"/>
        <v/>
      </c>
      <c r="I63" s="5">
        <f t="shared" si="0"/>
        <v>1</v>
      </c>
    </row>
    <row r="64" spans="1:9" ht="15.6" x14ac:dyDescent="0.3">
      <c r="A64" s="7" t="s">
        <v>119</v>
      </c>
      <c r="B64" s="8" t="s">
        <v>120</v>
      </c>
      <c r="C64" s="7" t="s">
        <v>17</v>
      </c>
      <c r="D64" s="9">
        <v>1500</v>
      </c>
      <c r="E64" s="13"/>
      <c r="F64" s="10"/>
      <c r="G64" s="10" t="str">
        <f t="shared" si="1"/>
        <v/>
      </c>
      <c r="I64" s="5">
        <f t="shared" si="0"/>
        <v>1</v>
      </c>
    </row>
    <row r="65" spans="1:9" ht="15.6" x14ac:dyDescent="0.3">
      <c r="A65" s="7" t="s">
        <v>121</v>
      </c>
      <c r="B65" s="8" t="s">
        <v>122</v>
      </c>
      <c r="C65" s="7" t="s">
        <v>118</v>
      </c>
      <c r="D65" s="9">
        <v>90</v>
      </c>
      <c r="E65" s="13"/>
      <c r="F65" s="10"/>
      <c r="G65" s="10" t="str">
        <f t="shared" si="1"/>
        <v/>
      </c>
      <c r="I65" s="5">
        <f t="shared" si="0"/>
        <v>1</v>
      </c>
    </row>
    <row r="66" spans="1:9" ht="31.2" x14ac:dyDescent="0.3">
      <c r="A66" s="7" t="s">
        <v>123</v>
      </c>
      <c r="B66" s="8" t="s">
        <v>124</v>
      </c>
      <c r="C66" s="7" t="s">
        <v>17</v>
      </c>
      <c r="D66" s="9">
        <v>9000</v>
      </c>
      <c r="E66" s="13"/>
      <c r="F66" s="10"/>
      <c r="G66" s="10" t="str">
        <f t="shared" si="1"/>
        <v/>
      </c>
      <c r="I66" s="5">
        <f t="shared" si="0"/>
        <v>1</v>
      </c>
    </row>
    <row r="67" spans="1:9" ht="31.2" x14ac:dyDescent="0.3">
      <c r="A67" s="7" t="s">
        <v>125</v>
      </c>
      <c r="B67" s="8" t="s">
        <v>126</v>
      </c>
      <c r="C67" s="7" t="s">
        <v>17</v>
      </c>
      <c r="D67" s="9">
        <v>4000</v>
      </c>
      <c r="E67" s="13"/>
      <c r="F67" s="10"/>
      <c r="G67" s="10" t="str">
        <f t="shared" si="1"/>
        <v/>
      </c>
      <c r="I67" s="5">
        <f t="shared" si="0"/>
        <v>1</v>
      </c>
    </row>
    <row r="68" spans="1:9" ht="31.2" x14ac:dyDescent="0.3">
      <c r="A68" s="7" t="s">
        <v>127</v>
      </c>
      <c r="B68" s="8" t="s">
        <v>128</v>
      </c>
      <c r="C68" s="7" t="s">
        <v>17</v>
      </c>
      <c r="D68" s="9">
        <v>6000</v>
      </c>
      <c r="E68" s="13"/>
      <c r="F68" s="10"/>
      <c r="G68" s="10" t="str">
        <f t="shared" si="1"/>
        <v/>
      </c>
      <c r="I68" s="5">
        <f t="shared" si="0"/>
        <v>1</v>
      </c>
    </row>
    <row r="69" spans="1:9" ht="31.2" x14ac:dyDescent="0.3">
      <c r="A69" s="15" t="s">
        <v>129</v>
      </c>
      <c r="B69" s="16" t="s">
        <v>130</v>
      </c>
      <c r="C69" s="6"/>
      <c r="D69" s="6"/>
      <c r="E69" s="6"/>
      <c r="F69" s="6"/>
      <c r="G69" s="14" t="str">
        <f t="shared" si="1"/>
        <v/>
      </c>
      <c r="I69" s="5"/>
    </row>
    <row r="70" spans="1:9" ht="31.2" x14ac:dyDescent="0.3">
      <c r="A70" s="7" t="s">
        <v>131</v>
      </c>
      <c r="B70" s="8" t="s">
        <v>132</v>
      </c>
      <c r="C70" s="7" t="s">
        <v>17</v>
      </c>
      <c r="D70" s="9">
        <v>3000</v>
      </c>
      <c r="E70" s="13"/>
      <c r="F70" s="10"/>
      <c r="G70" s="10" t="str">
        <f t="shared" ref="G70:G133" si="2">IF(E70="","",D70*E70)</f>
        <v/>
      </c>
      <c r="I70" s="5">
        <f t="shared" ref="I70:I132" si="3">IF(E70="",1,"")</f>
        <v>1</v>
      </c>
    </row>
    <row r="71" spans="1:9" ht="31.2" x14ac:dyDescent="0.3">
      <c r="A71" s="7" t="s">
        <v>133</v>
      </c>
      <c r="B71" s="8" t="s">
        <v>134</v>
      </c>
      <c r="C71" s="7" t="s">
        <v>17</v>
      </c>
      <c r="D71" s="9">
        <v>300</v>
      </c>
      <c r="E71" s="13"/>
      <c r="F71" s="10"/>
      <c r="G71" s="10" t="str">
        <f t="shared" si="2"/>
        <v/>
      </c>
      <c r="I71" s="5">
        <f t="shared" si="3"/>
        <v>1</v>
      </c>
    </row>
    <row r="72" spans="1:9" ht="46.8" x14ac:dyDescent="0.3">
      <c r="A72" s="7" t="s">
        <v>135</v>
      </c>
      <c r="B72" s="8" t="s">
        <v>136</v>
      </c>
      <c r="C72" s="7" t="s">
        <v>17</v>
      </c>
      <c r="D72" s="9">
        <v>100</v>
      </c>
      <c r="E72" s="13"/>
      <c r="F72" s="10"/>
      <c r="G72" s="10" t="str">
        <f t="shared" si="2"/>
        <v/>
      </c>
      <c r="I72" s="5">
        <f t="shared" si="3"/>
        <v>1</v>
      </c>
    </row>
    <row r="73" spans="1:9" ht="46.8" x14ac:dyDescent="0.3">
      <c r="A73" s="7" t="s">
        <v>137</v>
      </c>
      <c r="B73" s="8" t="s">
        <v>138</v>
      </c>
      <c r="C73" s="7" t="s">
        <v>17</v>
      </c>
      <c r="D73" s="9">
        <v>120</v>
      </c>
      <c r="E73" s="13"/>
      <c r="F73" s="10"/>
      <c r="G73" s="10" t="str">
        <f t="shared" si="2"/>
        <v/>
      </c>
      <c r="I73" s="5">
        <f t="shared" si="3"/>
        <v>1</v>
      </c>
    </row>
    <row r="74" spans="1:9" ht="31.2" x14ac:dyDescent="0.3">
      <c r="A74" s="7" t="s">
        <v>139</v>
      </c>
      <c r="B74" s="8" t="s">
        <v>140</v>
      </c>
      <c r="C74" s="7" t="s">
        <v>17</v>
      </c>
      <c r="D74" s="9">
        <v>760</v>
      </c>
      <c r="E74" s="13"/>
      <c r="F74" s="10"/>
      <c r="G74" s="10" t="str">
        <f t="shared" si="2"/>
        <v/>
      </c>
      <c r="I74" s="5">
        <f t="shared" si="3"/>
        <v>1</v>
      </c>
    </row>
    <row r="75" spans="1:9" ht="31.2" x14ac:dyDescent="0.3">
      <c r="A75" s="7" t="s">
        <v>141</v>
      </c>
      <c r="B75" s="8" t="s">
        <v>142</v>
      </c>
      <c r="C75" s="7" t="s">
        <v>17</v>
      </c>
      <c r="D75" s="9">
        <v>45</v>
      </c>
      <c r="E75" s="13"/>
      <c r="F75" s="10"/>
      <c r="G75" s="10" t="str">
        <f t="shared" si="2"/>
        <v/>
      </c>
      <c r="I75" s="5">
        <f t="shared" si="3"/>
        <v>1</v>
      </c>
    </row>
    <row r="76" spans="1:9" ht="31.2" x14ac:dyDescent="0.3">
      <c r="A76" s="7" t="s">
        <v>143</v>
      </c>
      <c r="B76" s="8" t="s">
        <v>144</v>
      </c>
      <c r="C76" s="7" t="s">
        <v>17</v>
      </c>
      <c r="D76" s="9">
        <v>200</v>
      </c>
      <c r="E76" s="13"/>
      <c r="F76" s="10"/>
      <c r="G76" s="10" t="str">
        <f t="shared" si="2"/>
        <v/>
      </c>
      <c r="I76" s="5">
        <f t="shared" si="3"/>
        <v>1</v>
      </c>
    </row>
    <row r="77" spans="1:9" ht="31.2" x14ac:dyDescent="0.3">
      <c r="A77" s="7" t="s">
        <v>145</v>
      </c>
      <c r="B77" s="8" t="s">
        <v>146</v>
      </c>
      <c r="C77" s="7" t="s">
        <v>17</v>
      </c>
      <c r="D77" s="9">
        <v>1000</v>
      </c>
      <c r="E77" s="13"/>
      <c r="F77" s="10"/>
      <c r="G77" s="10" t="str">
        <f t="shared" si="2"/>
        <v/>
      </c>
      <c r="I77" s="5">
        <f t="shared" si="3"/>
        <v>1</v>
      </c>
    </row>
    <row r="78" spans="1:9" ht="31.2" x14ac:dyDescent="0.3">
      <c r="A78" s="7" t="s">
        <v>147</v>
      </c>
      <c r="B78" s="8" t="s">
        <v>148</v>
      </c>
      <c r="C78" s="7" t="s">
        <v>17</v>
      </c>
      <c r="D78" s="9">
        <v>500</v>
      </c>
      <c r="E78" s="13"/>
      <c r="F78" s="10"/>
      <c r="G78" s="10" t="str">
        <f t="shared" si="2"/>
        <v/>
      </c>
      <c r="I78" s="5">
        <f t="shared" si="3"/>
        <v>1</v>
      </c>
    </row>
    <row r="79" spans="1:9" ht="15.6" x14ac:dyDescent="0.3">
      <c r="A79" s="7" t="s">
        <v>149</v>
      </c>
      <c r="B79" s="8" t="s">
        <v>150</v>
      </c>
      <c r="C79" s="7" t="s">
        <v>109</v>
      </c>
      <c r="D79" s="9">
        <v>1000</v>
      </c>
      <c r="E79" s="13"/>
      <c r="F79" s="10"/>
      <c r="G79" s="10" t="str">
        <f t="shared" si="2"/>
        <v/>
      </c>
      <c r="I79" s="5">
        <f t="shared" si="3"/>
        <v>1</v>
      </c>
    </row>
    <row r="80" spans="1:9" ht="15.6" x14ac:dyDescent="0.3">
      <c r="A80" s="7" t="s">
        <v>151</v>
      </c>
      <c r="B80" s="8" t="s">
        <v>152</v>
      </c>
      <c r="C80" s="7" t="s">
        <v>109</v>
      </c>
      <c r="D80" s="9">
        <v>300</v>
      </c>
      <c r="E80" s="13"/>
      <c r="F80" s="10"/>
      <c r="G80" s="10" t="str">
        <f t="shared" si="2"/>
        <v/>
      </c>
      <c r="I80" s="5">
        <f t="shared" si="3"/>
        <v>1</v>
      </c>
    </row>
    <row r="81" spans="1:9" ht="15.6" x14ac:dyDescent="0.3">
      <c r="A81" s="7" t="s">
        <v>153</v>
      </c>
      <c r="B81" s="8" t="s">
        <v>154</v>
      </c>
      <c r="C81" s="7" t="s">
        <v>109</v>
      </c>
      <c r="D81" s="9">
        <v>760</v>
      </c>
      <c r="E81" s="13"/>
      <c r="F81" s="10"/>
      <c r="G81" s="10" t="str">
        <f t="shared" si="2"/>
        <v/>
      </c>
      <c r="I81" s="5">
        <f t="shared" si="3"/>
        <v>1</v>
      </c>
    </row>
    <row r="82" spans="1:9" ht="15.6" x14ac:dyDescent="0.3">
      <c r="A82" s="7" t="s">
        <v>155</v>
      </c>
      <c r="B82" s="8" t="s">
        <v>156</v>
      </c>
      <c r="C82" s="7" t="s">
        <v>109</v>
      </c>
      <c r="D82" s="9">
        <v>450</v>
      </c>
      <c r="E82" s="13"/>
      <c r="F82" s="10"/>
      <c r="G82" s="10" t="str">
        <f t="shared" si="2"/>
        <v/>
      </c>
      <c r="I82" s="5">
        <f t="shared" si="3"/>
        <v>1</v>
      </c>
    </row>
    <row r="83" spans="1:9" ht="15.6" x14ac:dyDescent="0.3">
      <c r="A83" s="7" t="s">
        <v>157</v>
      </c>
      <c r="B83" s="8" t="s">
        <v>158</v>
      </c>
      <c r="C83" s="7" t="s">
        <v>17</v>
      </c>
      <c r="D83" s="9">
        <v>300</v>
      </c>
      <c r="E83" s="13"/>
      <c r="F83" s="10"/>
      <c r="G83" s="10" t="str">
        <f t="shared" si="2"/>
        <v/>
      </c>
      <c r="I83" s="5">
        <f t="shared" si="3"/>
        <v>1</v>
      </c>
    </row>
    <row r="84" spans="1:9" ht="15.6" x14ac:dyDescent="0.3">
      <c r="A84" s="7" t="s">
        <v>159</v>
      </c>
      <c r="B84" s="8" t="s">
        <v>160</v>
      </c>
      <c r="C84" s="7" t="s">
        <v>17</v>
      </c>
      <c r="D84" s="9">
        <v>350</v>
      </c>
      <c r="E84" s="13"/>
      <c r="F84" s="10"/>
      <c r="G84" s="10" t="str">
        <f t="shared" si="2"/>
        <v/>
      </c>
      <c r="I84" s="5">
        <f t="shared" si="3"/>
        <v>1</v>
      </c>
    </row>
    <row r="85" spans="1:9" ht="31.2" x14ac:dyDescent="0.3">
      <c r="A85" s="7" t="s">
        <v>161</v>
      </c>
      <c r="B85" s="8" t="s">
        <v>162</v>
      </c>
      <c r="C85" s="7" t="s">
        <v>17</v>
      </c>
      <c r="D85" s="9">
        <v>350</v>
      </c>
      <c r="E85" s="13"/>
      <c r="F85" s="10"/>
      <c r="G85" s="10" t="str">
        <f t="shared" si="2"/>
        <v/>
      </c>
      <c r="I85" s="5">
        <f t="shared" si="3"/>
        <v>1</v>
      </c>
    </row>
    <row r="86" spans="1:9" ht="31.2" x14ac:dyDescent="0.3">
      <c r="A86" s="7" t="s">
        <v>163</v>
      </c>
      <c r="B86" s="8" t="s">
        <v>164</v>
      </c>
      <c r="C86" s="7" t="s">
        <v>109</v>
      </c>
      <c r="D86" s="9">
        <v>200</v>
      </c>
      <c r="E86" s="13"/>
      <c r="F86" s="10"/>
      <c r="G86" s="10" t="str">
        <f t="shared" si="2"/>
        <v/>
      </c>
      <c r="I86" s="5">
        <f t="shared" si="3"/>
        <v>1</v>
      </c>
    </row>
    <row r="87" spans="1:9" ht="31.2" x14ac:dyDescent="0.3">
      <c r="A87" s="7" t="s">
        <v>165</v>
      </c>
      <c r="B87" s="8" t="s">
        <v>166</v>
      </c>
      <c r="C87" s="7" t="s">
        <v>17</v>
      </c>
      <c r="D87" s="9">
        <v>200</v>
      </c>
      <c r="E87" s="13"/>
      <c r="F87" s="10"/>
      <c r="G87" s="10" t="str">
        <f t="shared" si="2"/>
        <v/>
      </c>
      <c r="I87" s="5">
        <f t="shared" si="3"/>
        <v>1</v>
      </c>
    </row>
    <row r="88" spans="1:9" ht="31.2" x14ac:dyDescent="0.3">
      <c r="A88" s="7" t="s">
        <v>167</v>
      </c>
      <c r="B88" s="8" t="s">
        <v>168</v>
      </c>
      <c r="C88" s="7" t="s">
        <v>17</v>
      </c>
      <c r="D88" s="9">
        <v>100</v>
      </c>
      <c r="E88" s="13"/>
      <c r="F88" s="10"/>
      <c r="G88" s="10" t="str">
        <f t="shared" si="2"/>
        <v/>
      </c>
      <c r="I88" s="5">
        <f t="shared" si="3"/>
        <v>1</v>
      </c>
    </row>
    <row r="89" spans="1:9" ht="15.6" x14ac:dyDescent="0.3">
      <c r="A89" s="15" t="s">
        <v>169</v>
      </c>
      <c r="B89" s="16" t="s">
        <v>170</v>
      </c>
      <c r="C89" s="6"/>
      <c r="D89" s="6"/>
      <c r="E89" s="6"/>
      <c r="F89" s="6"/>
      <c r="G89" s="14" t="str">
        <f t="shared" si="2"/>
        <v/>
      </c>
      <c r="I89" s="5"/>
    </row>
    <row r="90" spans="1:9" ht="15.6" x14ac:dyDescent="0.3">
      <c r="A90" s="7" t="s">
        <v>171</v>
      </c>
      <c r="B90" s="8" t="s">
        <v>172</v>
      </c>
      <c r="C90" s="7" t="s">
        <v>109</v>
      </c>
      <c r="D90" s="9">
        <v>15</v>
      </c>
      <c r="E90" s="13"/>
      <c r="F90" s="10"/>
      <c r="G90" s="10" t="str">
        <f t="shared" si="2"/>
        <v/>
      </c>
      <c r="I90" s="5">
        <f t="shared" si="3"/>
        <v>1</v>
      </c>
    </row>
    <row r="91" spans="1:9" ht="31.2" x14ac:dyDescent="0.3">
      <c r="A91" s="7" t="s">
        <v>173</v>
      </c>
      <c r="B91" s="8" t="s">
        <v>174</v>
      </c>
      <c r="C91" s="7" t="s">
        <v>109</v>
      </c>
      <c r="D91" s="9">
        <v>80</v>
      </c>
      <c r="E91" s="13"/>
      <c r="F91" s="10"/>
      <c r="G91" s="10" t="str">
        <f t="shared" si="2"/>
        <v/>
      </c>
      <c r="I91" s="5">
        <f t="shared" si="3"/>
        <v>1</v>
      </c>
    </row>
    <row r="92" spans="1:9" ht="31.2" x14ac:dyDescent="0.3">
      <c r="A92" s="7" t="s">
        <v>175</v>
      </c>
      <c r="B92" s="8" t="s">
        <v>176</v>
      </c>
      <c r="C92" s="7" t="s">
        <v>109</v>
      </c>
      <c r="D92" s="9">
        <v>80</v>
      </c>
      <c r="E92" s="13"/>
      <c r="F92" s="10"/>
      <c r="G92" s="10" t="str">
        <f t="shared" si="2"/>
        <v/>
      </c>
      <c r="I92" s="5">
        <f t="shared" si="3"/>
        <v>1</v>
      </c>
    </row>
    <row r="93" spans="1:9" ht="15.6" x14ac:dyDescent="0.3">
      <c r="A93" s="7" t="s">
        <v>177</v>
      </c>
      <c r="B93" s="8" t="s">
        <v>178</v>
      </c>
      <c r="C93" s="7" t="s">
        <v>179</v>
      </c>
      <c r="D93" s="9">
        <v>110</v>
      </c>
      <c r="E93" s="13"/>
      <c r="F93" s="10"/>
      <c r="G93" s="10" t="str">
        <f t="shared" si="2"/>
        <v/>
      </c>
      <c r="I93" s="5">
        <f t="shared" si="3"/>
        <v>1</v>
      </c>
    </row>
    <row r="94" spans="1:9" ht="15.6" x14ac:dyDescent="0.3">
      <c r="A94" s="7" t="s">
        <v>180</v>
      </c>
      <c r="B94" s="8" t="s">
        <v>181</v>
      </c>
      <c r="C94" s="7" t="s">
        <v>109</v>
      </c>
      <c r="D94" s="9">
        <v>30</v>
      </c>
      <c r="E94" s="13"/>
      <c r="F94" s="10"/>
      <c r="G94" s="10" t="str">
        <f t="shared" si="2"/>
        <v/>
      </c>
      <c r="I94" s="5">
        <f t="shared" si="3"/>
        <v>1</v>
      </c>
    </row>
    <row r="95" spans="1:9" ht="15.6" x14ac:dyDescent="0.3">
      <c r="A95" s="7" t="s">
        <v>182</v>
      </c>
      <c r="B95" s="8" t="s">
        <v>183</v>
      </c>
      <c r="C95" s="7" t="s">
        <v>109</v>
      </c>
      <c r="D95" s="9">
        <v>30</v>
      </c>
      <c r="E95" s="13"/>
      <c r="F95" s="10"/>
      <c r="G95" s="10" t="str">
        <f t="shared" si="2"/>
        <v/>
      </c>
      <c r="I95" s="5">
        <f t="shared" si="3"/>
        <v>1</v>
      </c>
    </row>
    <row r="96" spans="1:9" ht="15.6" x14ac:dyDescent="0.3">
      <c r="A96" s="15" t="s">
        <v>184</v>
      </c>
      <c r="B96" s="16" t="s">
        <v>185</v>
      </c>
      <c r="C96" s="6"/>
      <c r="D96" s="6"/>
      <c r="E96" s="6"/>
      <c r="F96" s="6"/>
      <c r="G96" s="14" t="str">
        <f t="shared" si="2"/>
        <v/>
      </c>
      <c r="I96" s="5"/>
    </row>
    <row r="97" spans="1:9" ht="15.6" x14ac:dyDescent="0.3">
      <c r="A97" s="7" t="s">
        <v>186</v>
      </c>
      <c r="B97" s="8" t="s">
        <v>187</v>
      </c>
      <c r="C97" s="7" t="s">
        <v>179</v>
      </c>
      <c r="D97" s="9">
        <v>50</v>
      </c>
      <c r="E97" s="13"/>
      <c r="F97" s="10"/>
      <c r="G97" s="10" t="str">
        <f t="shared" si="2"/>
        <v/>
      </c>
      <c r="I97" s="5">
        <f t="shared" si="3"/>
        <v>1</v>
      </c>
    </row>
    <row r="98" spans="1:9" ht="15.6" x14ac:dyDescent="0.3">
      <c r="A98" s="7" t="s">
        <v>188</v>
      </c>
      <c r="B98" s="8" t="s">
        <v>189</v>
      </c>
      <c r="C98" s="7" t="s">
        <v>179</v>
      </c>
      <c r="D98" s="9">
        <v>60</v>
      </c>
      <c r="E98" s="13"/>
      <c r="F98" s="10"/>
      <c r="G98" s="10" t="str">
        <f t="shared" si="2"/>
        <v/>
      </c>
      <c r="I98" s="5">
        <f t="shared" si="3"/>
        <v>1</v>
      </c>
    </row>
    <row r="99" spans="1:9" ht="31.2" x14ac:dyDescent="0.3">
      <c r="A99" s="7" t="s">
        <v>190</v>
      </c>
      <c r="B99" s="8" t="s">
        <v>191</v>
      </c>
      <c r="C99" s="7" t="s">
        <v>179</v>
      </c>
      <c r="D99" s="9">
        <v>7</v>
      </c>
      <c r="E99" s="13"/>
      <c r="F99" s="10"/>
      <c r="G99" s="10" t="str">
        <f t="shared" si="2"/>
        <v/>
      </c>
      <c r="I99" s="5">
        <f t="shared" si="3"/>
        <v>1</v>
      </c>
    </row>
    <row r="100" spans="1:9" ht="31.2" x14ac:dyDescent="0.3">
      <c r="A100" s="7" t="s">
        <v>192</v>
      </c>
      <c r="B100" s="8" t="s">
        <v>193</v>
      </c>
      <c r="C100" s="7" t="s">
        <v>179</v>
      </c>
      <c r="D100" s="9">
        <v>4</v>
      </c>
      <c r="E100" s="13"/>
      <c r="F100" s="10"/>
      <c r="G100" s="10" t="str">
        <f t="shared" si="2"/>
        <v/>
      </c>
      <c r="I100" s="5">
        <f t="shared" si="3"/>
        <v>1</v>
      </c>
    </row>
    <row r="101" spans="1:9" ht="31.2" x14ac:dyDescent="0.3">
      <c r="A101" s="7" t="s">
        <v>194</v>
      </c>
      <c r="B101" s="8" t="s">
        <v>195</v>
      </c>
      <c r="C101" s="7" t="s">
        <v>179</v>
      </c>
      <c r="D101" s="9">
        <v>6</v>
      </c>
      <c r="E101" s="13"/>
      <c r="F101" s="10"/>
      <c r="G101" s="10" t="str">
        <f t="shared" si="2"/>
        <v/>
      </c>
      <c r="I101" s="5">
        <f t="shared" si="3"/>
        <v>1</v>
      </c>
    </row>
    <row r="102" spans="1:9" ht="31.2" x14ac:dyDescent="0.3">
      <c r="A102" s="7" t="s">
        <v>196</v>
      </c>
      <c r="B102" s="8" t="s">
        <v>193</v>
      </c>
      <c r="C102" s="7" t="s">
        <v>179</v>
      </c>
      <c r="D102" s="9">
        <v>4</v>
      </c>
      <c r="E102" s="13"/>
      <c r="F102" s="10"/>
      <c r="G102" s="10" t="str">
        <f t="shared" si="2"/>
        <v/>
      </c>
      <c r="I102" s="5">
        <f t="shared" si="3"/>
        <v>1</v>
      </c>
    </row>
    <row r="103" spans="1:9" ht="31.2" x14ac:dyDescent="0.3">
      <c r="A103" s="7" t="s">
        <v>197</v>
      </c>
      <c r="B103" s="8" t="s">
        <v>198</v>
      </c>
      <c r="C103" s="7" t="s">
        <v>179</v>
      </c>
      <c r="D103" s="9">
        <v>8</v>
      </c>
      <c r="E103" s="13"/>
      <c r="F103" s="10"/>
      <c r="G103" s="10" t="str">
        <f t="shared" si="2"/>
        <v/>
      </c>
      <c r="I103" s="5">
        <f t="shared" si="3"/>
        <v>1</v>
      </c>
    </row>
    <row r="104" spans="1:9" ht="15.6" x14ac:dyDescent="0.3">
      <c r="A104" s="7" t="s">
        <v>199</v>
      </c>
      <c r="B104" s="8" t="s">
        <v>200</v>
      </c>
      <c r="C104" s="7" t="s">
        <v>179</v>
      </c>
      <c r="D104" s="9">
        <v>4</v>
      </c>
      <c r="E104" s="13"/>
      <c r="F104" s="10"/>
      <c r="G104" s="10" t="str">
        <f t="shared" si="2"/>
        <v/>
      </c>
      <c r="I104" s="5">
        <f t="shared" si="3"/>
        <v>1</v>
      </c>
    </row>
    <row r="105" spans="1:9" ht="31.2" x14ac:dyDescent="0.3">
      <c r="A105" s="7" t="s">
        <v>201</v>
      </c>
      <c r="B105" s="8" t="s">
        <v>202</v>
      </c>
      <c r="C105" s="7" t="s">
        <v>179</v>
      </c>
      <c r="D105" s="9">
        <v>7</v>
      </c>
      <c r="E105" s="13"/>
      <c r="F105" s="10"/>
      <c r="G105" s="10" t="str">
        <f t="shared" si="2"/>
        <v/>
      </c>
      <c r="I105" s="5">
        <f t="shared" si="3"/>
        <v>1</v>
      </c>
    </row>
    <row r="106" spans="1:9" ht="15.6" x14ac:dyDescent="0.3">
      <c r="A106" s="7" t="s">
        <v>203</v>
      </c>
      <c r="B106" s="8" t="s">
        <v>200</v>
      </c>
      <c r="C106" s="7" t="s">
        <v>179</v>
      </c>
      <c r="D106" s="9">
        <v>5</v>
      </c>
      <c r="E106" s="13"/>
      <c r="F106" s="10"/>
      <c r="G106" s="10" t="str">
        <f t="shared" si="2"/>
        <v/>
      </c>
      <c r="I106" s="5">
        <f t="shared" si="3"/>
        <v>1</v>
      </c>
    </row>
    <row r="107" spans="1:9" ht="31.2" x14ac:dyDescent="0.3">
      <c r="A107" s="18" t="s">
        <v>204</v>
      </c>
      <c r="B107" s="19" t="s">
        <v>205</v>
      </c>
      <c r="C107" s="20"/>
      <c r="D107" s="20"/>
      <c r="E107" s="20"/>
      <c r="F107" s="20"/>
      <c r="G107" s="21" t="str">
        <f t="shared" si="2"/>
        <v/>
      </c>
      <c r="I107" s="5"/>
    </row>
    <row r="108" spans="1:9" ht="15.6" x14ac:dyDescent="0.3">
      <c r="A108" s="7" t="s">
        <v>206</v>
      </c>
      <c r="B108" s="8" t="s">
        <v>207</v>
      </c>
      <c r="C108" s="7" t="s">
        <v>109</v>
      </c>
      <c r="D108" s="9">
        <v>450</v>
      </c>
      <c r="E108" s="13"/>
      <c r="F108" s="10"/>
      <c r="G108" s="10" t="str">
        <f t="shared" si="2"/>
        <v/>
      </c>
      <c r="I108" s="5">
        <f t="shared" si="3"/>
        <v>1</v>
      </c>
    </row>
    <row r="109" spans="1:9" ht="15.6" x14ac:dyDescent="0.3">
      <c r="A109" s="7" t="s">
        <v>208</v>
      </c>
      <c r="B109" s="8" t="s">
        <v>209</v>
      </c>
      <c r="C109" s="7" t="s">
        <v>109</v>
      </c>
      <c r="D109" s="9">
        <v>100</v>
      </c>
      <c r="E109" s="13"/>
      <c r="F109" s="10"/>
      <c r="G109" s="10" t="str">
        <f t="shared" si="2"/>
        <v/>
      </c>
      <c r="I109" s="5">
        <f t="shared" si="3"/>
        <v>1</v>
      </c>
    </row>
    <row r="110" spans="1:9" ht="15.6" x14ac:dyDescent="0.3">
      <c r="A110" s="7" t="s">
        <v>210</v>
      </c>
      <c r="B110" s="8" t="s">
        <v>211</v>
      </c>
      <c r="C110" s="7" t="s">
        <v>109</v>
      </c>
      <c r="D110" s="9">
        <v>150</v>
      </c>
      <c r="E110" s="13"/>
      <c r="F110" s="10"/>
      <c r="G110" s="10" t="str">
        <f t="shared" si="2"/>
        <v/>
      </c>
      <c r="I110" s="5">
        <f t="shared" si="3"/>
        <v>1</v>
      </c>
    </row>
    <row r="111" spans="1:9" ht="15.6" x14ac:dyDescent="0.3">
      <c r="A111" s="7" t="s">
        <v>212</v>
      </c>
      <c r="B111" s="8" t="s">
        <v>213</v>
      </c>
      <c r="C111" s="7" t="s">
        <v>109</v>
      </c>
      <c r="D111" s="9">
        <v>25</v>
      </c>
      <c r="E111" s="13"/>
      <c r="F111" s="10"/>
      <c r="G111" s="10" t="str">
        <f t="shared" si="2"/>
        <v/>
      </c>
      <c r="I111" s="5">
        <f t="shared" si="3"/>
        <v>1</v>
      </c>
    </row>
    <row r="112" spans="1:9" ht="15.6" x14ac:dyDescent="0.3">
      <c r="A112" s="7" t="s">
        <v>214</v>
      </c>
      <c r="B112" s="8" t="s">
        <v>215</v>
      </c>
      <c r="C112" s="7" t="s">
        <v>109</v>
      </c>
      <c r="D112" s="9">
        <v>25</v>
      </c>
      <c r="E112" s="13"/>
      <c r="F112" s="10"/>
      <c r="G112" s="10" t="str">
        <f t="shared" si="2"/>
        <v/>
      </c>
      <c r="I112" s="5">
        <f t="shared" si="3"/>
        <v>1</v>
      </c>
    </row>
    <row r="113" spans="1:9" ht="31.2" x14ac:dyDescent="0.3">
      <c r="A113" s="7" t="s">
        <v>216</v>
      </c>
      <c r="B113" s="8" t="s">
        <v>217</v>
      </c>
      <c r="C113" s="7" t="s">
        <v>179</v>
      </c>
      <c r="D113" s="9">
        <v>15</v>
      </c>
      <c r="E113" s="13"/>
      <c r="F113" s="10"/>
      <c r="G113" s="10" t="str">
        <f t="shared" si="2"/>
        <v/>
      </c>
      <c r="I113" s="5">
        <f t="shared" si="3"/>
        <v>1</v>
      </c>
    </row>
    <row r="114" spans="1:9" ht="15.6" x14ac:dyDescent="0.3">
      <c r="A114" s="7" t="s">
        <v>218</v>
      </c>
      <c r="B114" s="8" t="s">
        <v>219</v>
      </c>
      <c r="C114" s="7" t="s">
        <v>109</v>
      </c>
      <c r="D114" s="9">
        <v>125</v>
      </c>
      <c r="E114" s="13"/>
      <c r="F114" s="10"/>
      <c r="G114" s="10" t="str">
        <f t="shared" si="2"/>
        <v/>
      </c>
      <c r="I114" s="5">
        <f t="shared" si="3"/>
        <v>1</v>
      </c>
    </row>
    <row r="115" spans="1:9" ht="15.6" x14ac:dyDescent="0.3">
      <c r="A115" s="7" t="s">
        <v>220</v>
      </c>
      <c r="B115" s="8" t="s">
        <v>221</v>
      </c>
      <c r="C115" s="7" t="s">
        <v>179</v>
      </c>
      <c r="D115" s="9">
        <v>50</v>
      </c>
      <c r="E115" s="13"/>
      <c r="F115" s="10"/>
      <c r="G115" s="10" t="str">
        <f t="shared" si="2"/>
        <v/>
      </c>
      <c r="I115" s="5">
        <f t="shared" si="3"/>
        <v>1</v>
      </c>
    </row>
    <row r="116" spans="1:9" ht="15.6" x14ac:dyDescent="0.3">
      <c r="A116" s="7" t="s">
        <v>222</v>
      </c>
      <c r="B116" s="8" t="s">
        <v>223</v>
      </c>
      <c r="C116" s="7" t="s">
        <v>109</v>
      </c>
      <c r="D116" s="9">
        <v>150</v>
      </c>
      <c r="E116" s="13"/>
      <c r="F116" s="10"/>
      <c r="G116" s="10" t="str">
        <f t="shared" si="2"/>
        <v/>
      </c>
      <c r="I116" s="5">
        <f t="shared" si="3"/>
        <v>1</v>
      </c>
    </row>
    <row r="117" spans="1:9" ht="15.6" x14ac:dyDescent="0.3">
      <c r="A117" s="7" t="s">
        <v>224</v>
      </c>
      <c r="B117" s="8" t="s">
        <v>225</v>
      </c>
      <c r="C117" s="7" t="s">
        <v>179</v>
      </c>
      <c r="D117" s="9">
        <v>15</v>
      </c>
      <c r="E117" s="13"/>
      <c r="F117" s="10"/>
      <c r="G117" s="10" t="str">
        <f t="shared" si="2"/>
        <v/>
      </c>
      <c r="I117" s="5">
        <f t="shared" si="3"/>
        <v>1</v>
      </c>
    </row>
    <row r="118" spans="1:9" ht="15.6" x14ac:dyDescent="0.3">
      <c r="A118" s="7" t="s">
        <v>226</v>
      </c>
      <c r="B118" s="8" t="s">
        <v>227</v>
      </c>
      <c r="C118" s="7" t="s">
        <v>109</v>
      </c>
      <c r="D118" s="9">
        <v>10</v>
      </c>
      <c r="E118" s="13"/>
      <c r="F118" s="10"/>
      <c r="G118" s="10" t="str">
        <f t="shared" si="2"/>
        <v/>
      </c>
      <c r="I118" s="5">
        <f t="shared" si="3"/>
        <v>1</v>
      </c>
    </row>
    <row r="119" spans="1:9" ht="15.6" x14ac:dyDescent="0.3">
      <c r="A119" s="7" t="s">
        <v>228</v>
      </c>
      <c r="B119" s="8" t="s">
        <v>229</v>
      </c>
      <c r="C119" s="7" t="s">
        <v>179</v>
      </c>
      <c r="D119" s="9">
        <v>2</v>
      </c>
      <c r="E119" s="13"/>
      <c r="F119" s="10"/>
      <c r="G119" s="10" t="str">
        <f t="shared" si="2"/>
        <v/>
      </c>
      <c r="I119" s="5">
        <f t="shared" si="3"/>
        <v>1</v>
      </c>
    </row>
    <row r="120" spans="1:9" ht="15.6" x14ac:dyDescent="0.3">
      <c r="A120" s="7" t="s">
        <v>230</v>
      </c>
      <c r="B120" s="8" t="s">
        <v>231</v>
      </c>
      <c r="C120" s="7" t="s">
        <v>109</v>
      </c>
      <c r="D120" s="9">
        <v>12</v>
      </c>
      <c r="E120" s="13"/>
      <c r="F120" s="10"/>
      <c r="G120" s="10" t="str">
        <f t="shared" si="2"/>
        <v/>
      </c>
      <c r="I120" s="5">
        <f t="shared" si="3"/>
        <v>1</v>
      </c>
    </row>
    <row r="121" spans="1:9" ht="15.6" x14ac:dyDescent="0.3">
      <c r="A121" s="7" t="s">
        <v>232</v>
      </c>
      <c r="B121" s="8" t="s">
        <v>233</v>
      </c>
      <c r="C121" s="7" t="s">
        <v>179</v>
      </c>
      <c r="D121" s="9">
        <v>2</v>
      </c>
      <c r="E121" s="13"/>
      <c r="F121" s="10"/>
      <c r="G121" s="10" t="str">
        <f t="shared" si="2"/>
        <v/>
      </c>
      <c r="I121" s="5">
        <f t="shared" si="3"/>
        <v>1</v>
      </c>
    </row>
    <row r="122" spans="1:9" ht="15.6" x14ac:dyDescent="0.3">
      <c r="A122" s="7" t="s">
        <v>234</v>
      </c>
      <c r="B122" s="8" t="s">
        <v>235</v>
      </c>
      <c r="C122" s="7" t="s">
        <v>109</v>
      </c>
      <c r="D122" s="9">
        <v>12</v>
      </c>
      <c r="E122" s="13"/>
      <c r="F122" s="10"/>
      <c r="G122" s="10" t="str">
        <f t="shared" si="2"/>
        <v/>
      </c>
      <c r="I122" s="5">
        <f t="shared" si="3"/>
        <v>1</v>
      </c>
    </row>
    <row r="123" spans="1:9" ht="15.6" x14ac:dyDescent="0.3">
      <c r="A123" s="7" t="s">
        <v>236</v>
      </c>
      <c r="B123" s="8" t="s">
        <v>237</v>
      </c>
      <c r="C123" s="7" t="s">
        <v>179</v>
      </c>
      <c r="D123" s="9">
        <v>2</v>
      </c>
      <c r="E123" s="13"/>
      <c r="F123" s="10"/>
      <c r="G123" s="10" t="str">
        <f t="shared" si="2"/>
        <v/>
      </c>
      <c r="I123" s="5">
        <f t="shared" si="3"/>
        <v>1</v>
      </c>
    </row>
    <row r="124" spans="1:9" ht="15.6" x14ac:dyDescent="0.3">
      <c r="A124" s="7" t="s">
        <v>238</v>
      </c>
      <c r="B124" s="8" t="s">
        <v>239</v>
      </c>
      <c r="C124" s="7" t="s">
        <v>109</v>
      </c>
      <c r="D124" s="9">
        <v>12</v>
      </c>
      <c r="E124" s="13"/>
      <c r="F124" s="10"/>
      <c r="G124" s="10" t="str">
        <f t="shared" si="2"/>
        <v/>
      </c>
      <c r="I124" s="5">
        <f t="shared" si="3"/>
        <v>1</v>
      </c>
    </row>
    <row r="125" spans="1:9" ht="15.6" x14ac:dyDescent="0.3">
      <c r="A125" s="7" t="s">
        <v>240</v>
      </c>
      <c r="B125" s="8" t="s">
        <v>241</v>
      </c>
      <c r="C125" s="7" t="s">
        <v>179</v>
      </c>
      <c r="D125" s="9">
        <v>2</v>
      </c>
      <c r="E125" s="13"/>
      <c r="F125" s="10"/>
      <c r="G125" s="10" t="str">
        <f t="shared" si="2"/>
        <v/>
      </c>
      <c r="I125" s="5">
        <f t="shared" si="3"/>
        <v>1</v>
      </c>
    </row>
    <row r="126" spans="1:9" ht="15.6" x14ac:dyDescent="0.3">
      <c r="A126" s="7" t="s">
        <v>242</v>
      </c>
      <c r="B126" s="8" t="s">
        <v>243</v>
      </c>
      <c r="C126" s="7" t="s">
        <v>109</v>
      </c>
      <c r="D126" s="9">
        <v>12</v>
      </c>
      <c r="E126" s="13"/>
      <c r="F126" s="10"/>
      <c r="G126" s="10" t="str">
        <f t="shared" si="2"/>
        <v/>
      </c>
      <c r="I126" s="5">
        <f t="shared" si="3"/>
        <v>1</v>
      </c>
    </row>
    <row r="127" spans="1:9" ht="15.6" x14ac:dyDescent="0.3">
      <c r="A127" s="7" t="s">
        <v>244</v>
      </c>
      <c r="B127" s="8" t="s">
        <v>237</v>
      </c>
      <c r="C127" s="7" t="s">
        <v>179</v>
      </c>
      <c r="D127" s="9">
        <v>2</v>
      </c>
      <c r="E127" s="13"/>
      <c r="F127" s="10"/>
      <c r="G127" s="10" t="str">
        <f t="shared" si="2"/>
        <v/>
      </c>
      <c r="I127" s="5">
        <f t="shared" si="3"/>
        <v>1</v>
      </c>
    </row>
    <row r="128" spans="1:9" ht="15.6" x14ac:dyDescent="0.3">
      <c r="A128" s="7" t="s">
        <v>245</v>
      </c>
      <c r="B128" s="8" t="s">
        <v>246</v>
      </c>
      <c r="C128" s="7" t="s">
        <v>109</v>
      </c>
      <c r="D128" s="9">
        <v>12</v>
      </c>
      <c r="E128" s="13"/>
      <c r="F128" s="10"/>
      <c r="G128" s="10" t="str">
        <f t="shared" si="2"/>
        <v/>
      </c>
      <c r="I128" s="5">
        <f t="shared" si="3"/>
        <v>1</v>
      </c>
    </row>
    <row r="129" spans="1:9" ht="15.6" x14ac:dyDescent="0.3">
      <c r="A129" s="7" t="s">
        <v>247</v>
      </c>
      <c r="B129" s="8" t="s">
        <v>241</v>
      </c>
      <c r="C129" s="7" t="s">
        <v>179</v>
      </c>
      <c r="D129" s="9">
        <v>2</v>
      </c>
      <c r="E129" s="13"/>
      <c r="F129" s="10"/>
      <c r="G129" s="10" t="str">
        <f t="shared" si="2"/>
        <v/>
      </c>
      <c r="I129" s="5">
        <f t="shared" si="3"/>
        <v>1</v>
      </c>
    </row>
    <row r="130" spans="1:9" ht="15.6" x14ac:dyDescent="0.3">
      <c r="A130" s="7" t="s">
        <v>248</v>
      </c>
      <c r="B130" s="8" t="s">
        <v>249</v>
      </c>
      <c r="C130" s="7" t="s">
        <v>109</v>
      </c>
      <c r="D130" s="9">
        <v>12</v>
      </c>
      <c r="E130" s="13"/>
      <c r="F130" s="10"/>
      <c r="G130" s="10" t="str">
        <f t="shared" si="2"/>
        <v/>
      </c>
      <c r="I130" s="5">
        <f t="shared" si="3"/>
        <v>1</v>
      </c>
    </row>
    <row r="131" spans="1:9" ht="15.6" x14ac:dyDescent="0.3">
      <c r="A131" s="7" t="s">
        <v>250</v>
      </c>
      <c r="B131" s="8" t="s">
        <v>251</v>
      </c>
      <c r="C131" s="7" t="s">
        <v>179</v>
      </c>
      <c r="D131" s="9">
        <v>2</v>
      </c>
      <c r="E131" s="13"/>
      <c r="F131" s="10"/>
      <c r="G131" s="10" t="str">
        <f t="shared" si="2"/>
        <v/>
      </c>
      <c r="I131" s="5">
        <f t="shared" si="3"/>
        <v>1</v>
      </c>
    </row>
    <row r="132" spans="1:9" ht="15.6" x14ac:dyDescent="0.3">
      <c r="A132" s="7" t="s">
        <v>252</v>
      </c>
      <c r="B132" s="8" t="s">
        <v>253</v>
      </c>
      <c r="C132" s="7" t="s">
        <v>109</v>
      </c>
      <c r="D132" s="9">
        <v>12</v>
      </c>
      <c r="E132" s="13"/>
      <c r="F132" s="10"/>
      <c r="G132" s="10" t="str">
        <f t="shared" si="2"/>
        <v/>
      </c>
      <c r="I132" s="5">
        <f t="shared" si="3"/>
        <v>1</v>
      </c>
    </row>
    <row r="133" spans="1:9" ht="15.6" x14ac:dyDescent="0.3">
      <c r="A133" s="7" t="s">
        <v>254</v>
      </c>
      <c r="B133" s="8" t="s">
        <v>255</v>
      </c>
      <c r="C133" s="7" t="s">
        <v>179</v>
      </c>
      <c r="D133" s="9">
        <v>2</v>
      </c>
      <c r="E133" s="13"/>
      <c r="F133" s="10"/>
      <c r="G133" s="10" t="str">
        <f t="shared" si="2"/>
        <v/>
      </c>
      <c r="I133" s="5">
        <f t="shared" ref="I133:I196" si="4">IF(E133="",1,"")</f>
        <v>1</v>
      </c>
    </row>
    <row r="134" spans="1:9" ht="15.6" x14ac:dyDescent="0.3">
      <c r="A134" s="7" t="s">
        <v>256</v>
      </c>
      <c r="B134" s="8" t="s">
        <v>257</v>
      </c>
      <c r="C134" s="7" t="s">
        <v>109</v>
      </c>
      <c r="D134" s="9">
        <v>12</v>
      </c>
      <c r="E134" s="13"/>
      <c r="F134" s="10"/>
      <c r="G134" s="10" t="str">
        <f t="shared" ref="G134:G197" si="5">IF(E134="","",D134*E134)</f>
        <v/>
      </c>
      <c r="I134" s="5">
        <f t="shared" si="4"/>
        <v>1</v>
      </c>
    </row>
    <row r="135" spans="1:9" ht="15.6" x14ac:dyDescent="0.3">
      <c r="A135" s="7" t="s">
        <v>258</v>
      </c>
      <c r="B135" s="8" t="s">
        <v>259</v>
      </c>
      <c r="C135" s="7" t="s">
        <v>179</v>
      </c>
      <c r="D135" s="9">
        <v>2</v>
      </c>
      <c r="E135" s="13"/>
      <c r="F135" s="10"/>
      <c r="G135" s="10" t="str">
        <f t="shared" si="5"/>
        <v/>
      </c>
      <c r="I135" s="5">
        <f t="shared" si="4"/>
        <v>1</v>
      </c>
    </row>
    <row r="136" spans="1:9" ht="15.6" x14ac:dyDescent="0.3">
      <c r="A136" s="7" t="s">
        <v>260</v>
      </c>
      <c r="B136" s="8" t="s">
        <v>261</v>
      </c>
      <c r="C136" s="7" t="s">
        <v>179</v>
      </c>
      <c r="D136" s="9">
        <v>4</v>
      </c>
      <c r="E136" s="13"/>
      <c r="F136" s="10"/>
      <c r="G136" s="10" t="str">
        <f t="shared" si="5"/>
        <v/>
      </c>
      <c r="I136" s="5">
        <f t="shared" si="4"/>
        <v>1</v>
      </c>
    </row>
    <row r="137" spans="1:9" ht="15.6" x14ac:dyDescent="0.3">
      <c r="A137" s="7" t="s">
        <v>262</v>
      </c>
      <c r="B137" s="8" t="s">
        <v>237</v>
      </c>
      <c r="C137" s="7" t="s">
        <v>179</v>
      </c>
      <c r="D137" s="9">
        <v>2</v>
      </c>
      <c r="E137" s="13"/>
      <c r="F137" s="10"/>
      <c r="G137" s="10" t="str">
        <f t="shared" si="5"/>
        <v/>
      </c>
      <c r="I137" s="5">
        <f t="shared" si="4"/>
        <v>1</v>
      </c>
    </row>
    <row r="138" spans="1:9" ht="15.6" x14ac:dyDescent="0.3">
      <c r="A138" s="7" t="s">
        <v>263</v>
      </c>
      <c r="B138" s="8" t="s">
        <v>264</v>
      </c>
      <c r="C138" s="7" t="s">
        <v>179</v>
      </c>
      <c r="D138" s="9">
        <v>7</v>
      </c>
      <c r="E138" s="13"/>
      <c r="F138" s="10"/>
      <c r="G138" s="10" t="str">
        <f t="shared" si="5"/>
        <v/>
      </c>
      <c r="I138" s="5">
        <f t="shared" si="4"/>
        <v>1</v>
      </c>
    </row>
    <row r="139" spans="1:9" ht="15.6" x14ac:dyDescent="0.3">
      <c r="A139" s="7" t="s">
        <v>265</v>
      </c>
      <c r="B139" s="8" t="s">
        <v>241</v>
      </c>
      <c r="C139" s="7" t="s">
        <v>179</v>
      </c>
      <c r="D139" s="9">
        <v>2</v>
      </c>
      <c r="E139" s="13"/>
      <c r="F139" s="10"/>
      <c r="G139" s="10" t="str">
        <f t="shared" si="5"/>
        <v/>
      </c>
      <c r="I139" s="5">
        <f t="shared" si="4"/>
        <v>1</v>
      </c>
    </row>
    <row r="140" spans="1:9" ht="15.6" x14ac:dyDescent="0.3">
      <c r="A140" s="7" t="s">
        <v>266</v>
      </c>
      <c r="B140" s="8" t="s">
        <v>267</v>
      </c>
      <c r="C140" s="7" t="s">
        <v>179</v>
      </c>
      <c r="D140" s="9">
        <v>7</v>
      </c>
      <c r="E140" s="13"/>
      <c r="F140" s="10"/>
      <c r="G140" s="10" t="str">
        <f t="shared" si="5"/>
        <v/>
      </c>
      <c r="I140" s="5">
        <f t="shared" si="4"/>
        <v>1</v>
      </c>
    </row>
    <row r="141" spans="1:9" ht="15.6" x14ac:dyDescent="0.3">
      <c r="A141" s="7" t="s">
        <v>268</v>
      </c>
      <c r="B141" s="8" t="s">
        <v>251</v>
      </c>
      <c r="C141" s="7" t="s">
        <v>179</v>
      </c>
      <c r="D141" s="9">
        <v>2</v>
      </c>
      <c r="E141" s="13"/>
      <c r="F141" s="10"/>
      <c r="G141" s="10" t="str">
        <f t="shared" si="5"/>
        <v/>
      </c>
      <c r="I141" s="5">
        <f t="shared" si="4"/>
        <v>1</v>
      </c>
    </row>
    <row r="142" spans="1:9" ht="15.6" x14ac:dyDescent="0.3">
      <c r="A142" s="7" t="s">
        <v>269</v>
      </c>
      <c r="B142" s="8" t="s">
        <v>270</v>
      </c>
      <c r="C142" s="7" t="s">
        <v>179</v>
      </c>
      <c r="D142" s="9">
        <v>8</v>
      </c>
      <c r="E142" s="13"/>
      <c r="F142" s="10"/>
      <c r="G142" s="10" t="str">
        <f t="shared" si="5"/>
        <v/>
      </c>
      <c r="I142" s="5">
        <f t="shared" si="4"/>
        <v>1</v>
      </c>
    </row>
    <row r="143" spans="1:9" ht="15.6" x14ac:dyDescent="0.3">
      <c r="A143" s="7" t="s">
        <v>271</v>
      </c>
      <c r="B143" s="8" t="s">
        <v>259</v>
      </c>
      <c r="C143" s="7" t="s">
        <v>179</v>
      </c>
      <c r="D143" s="9">
        <v>2</v>
      </c>
      <c r="E143" s="13"/>
      <c r="F143" s="10"/>
      <c r="G143" s="10" t="str">
        <f t="shared" si="5"/>
        <v/>
      </c>
      <c r="I143" s="5">
        <f t="shared" si="4"/>
        <v>1</v>
      </c>
    </row>
    <row r="144" spans="1:9" ht="15.6" x14ac:dyDescent="0.3">
      <c r="A144" s="7" t="s">
        <v>272</v>
      </c>
      <c r="B144" s="8" t="s">
        <v>273</v>
      </c>
      <c r="C144" s="7" t="s">
        <v>118</v>
      </c>
      <c r="D144" s="9">
        <v>3</v>
      </c>
      <c r="E144" s="13"/>
      <c r="F144" s="10"/>
      <c r="G144" s="10" t="str">
        <f t="shared" si="5"/>
        <v/>
      </c>
      <c r="I144" s="5">
        <f t="shared" si="4"/>
        <v>1</v>
      </c>
    </row>
    <row r="145" spans="1:9" ht="31.2" x14ac:dyDescent="0.3">
      <c r="A145" s="7" t="s">
        <v>274</v>
      </c>
      <c r="B145" s="8" t="s">
        <v>275</v>
      </c>
      <c r="C145" s="7" t="s">
        <v>17</v>
      </c>
      <c r="D145" s="9">
        <v>7</v>
      </c>
      <c r="E145" s="13"/>
      <c r="F145" s="10"/>
      <c r="G145" s="10" t="str">
        <f t="shared" si="5"/>
        <v/>
      </c>
      <c r="I145" s="5">
        <f t="shared" si="4"/>
        <v>1</v>
      </c>
    </row>
    <row r="146" spans="1:9" ht="15.6" x14ac:dyDescent="0.3">
      <c r="A146" s="7" t="s">
        <v>276</v>
      </c>
      <c r="B146" s="8" t="s">
        <v>277</v>
      </c>
      <c r="C146" s="7" t="s">
        <v>109</v>
      </c>
      <c r="D146" s="9">
        <v>6</v>
      </c>
      <c r="E146" s="13"/>
      <c r="F146" s="10"/>
      <c r="G146" s="10" t="str">
        <f t="shared" si="5"/>
        <v/>
      </c>
      <c r="I146" s="5">
        <f t="shared" si="4"/>
        <v>1</v>
      </c>
    </row>
    <row r="147" spans="1:9" ht="15.6" x14ac:dyDescent="0.3">
      <c r="A147" s="7" t="s">
        <v>278</v>
      </c>
      <c r="B147" s="8" t="s">
        <v>279</v>
      </c>
      <c r="C147" s="7" t="s">
        <v>109</v>
      </c>
      <c r="D147" s="9">
        <v>6</v>
      </c>
      <c r="E147" s="13"/>
      <c r="F147" s="10"/>
      <c r="G147" s="10" t="str">
        <f t="shared" si="5"/>
        <v/>
      </c>
      <c r="I147" s="5">
        <f t="shared" si="4"/>
        <v>1</v>
      </c>
    </row>
    <row r="148" spans="1:9" ht="15.6" x14ac:dyDescent="0.3">
      <c r="A148" s="7" t="s">
        <v>280</v>
      </c>
      <c r="B148" s="8" t="s">
        <v>281</v>
      </c>
      <c r="C148" s="7" t="s">
        <v>109</v>
      </c>
      <c r="D148" s="9">
        <v>6</v>
      </c>
      <c r="E148" s="13"/>
      <c r="F148" s="10"/>
      <c r="G148" s="10" t="str">
        <f t="shared" si="5"/>
        <v/>
      </c>
      <c r="I148" s="5">
        <f t="shared" si="4"/>
        <v>1</v>
      </c>
    </row>
    <row r="149" spans="1:9" ht="15.6" x14ac:dyDescent="0.3">
      <c r="A149" s="7" t="s">
        <v>282</v>
      </c>
      <c r="B149" s="8" t="s">
        <v>283</v>
      </c>
      <c r="C149" s="7" t="s">
        <v>109</v>
      </c>
      <c r="D149" s="9">
        <v>6</v>
      </c>
      <c r="E149" s="13"/>
      <c r="F149" s="10"/>
      <c r="G149" s="10" t="str">
        <f t="shared" si="5"/>
        <v/>
      </c>
      <c r="I149" s="5">
        <f t="shared" si="4"/>
        <v>1</v>
      </c>
    </row>
    <row r="150" spans="1:9" ht="15.6" x14ac:dyDescent="0.3">
      <c r="A150" s="7" t="s">
        <v>284</v>
      </c>
      <c r="B150" s="8" t="s">
        <v>285</v>
      </c>
      <c r="C150" s="7" t="s">
        <v>286</v>
      </c>
      <c r="D150" s="9">
        <v>3</v>
      </c>
      <c r="E150" s="13"/>
      <c r="F150" s="10"/>
      <c r="G150" s="10" t="str">
        <f t="shared" si="5"/>
        <v/>
      </c>
      <c r="I150" s="5">
        <f t="shared" si="4"/>
        <v>1</v>
      </c>
    </row>
    <row r="151" spans="1:9" ht="15.6" x14ac:dyDescent="0.3">
      <c r="A151" s="7" t="s">
        <v>287</v>
      </c>
      <c r="B151" s="8" t="s">
        <v>200</v>
      </c>
      <c r="C151" s="7" t="s">
        <v>286</v>
      </c>
      <c r="D151" s="9">
        <v>1</v>
      </c>
      <c r="E151" s="13"/>
      <c r="F151" s="10"/>
      <c r="G151" s="10" t="str">
        <f t="shared" si="5"/>
        <v/>
      </c>
      <c r="I151" s="5">
        <f t="shared" si="4"/>
        <v>1</v>
      </c>
    </row>
    <row r="152" spans="1:9" ht="15.6" x14ac:dyDescent="0.3">
      <c r="A152" s="7" t="s">
        <v>288</v>
      </c>
      <c r="B152" s="8" t="s">
        <v>289</v>
      </c>
      <c r="C152" s="7" t="s">
        <v>286</v>
      </c>
      <c r="D152" s="9">
        <v>3</v>
      </c>
      <c r="E152" s="13"/>
      <c r="F152" s="10"/>
      <c r="G152" s="10" t="str">
        <f t="shared" si="5"/>
        <v/>
      </c>
      <c r="I152" s="5">
        <f t="shared" si="4"/>
        <v>1</v>
      </c>
    </row>
    <row r="153" spans="1:9" ht="15.6" x14ac:dyDescent="0.3">
      <c r="A153" s="7" t="s">
        <v>290</v>
      </c>
      <c r="B153" s="8" t="s">
        <v>200</v>
      </c>
      <c r="C153" s="7" t="s">
        <v>286</v>
      </c>
      <c r="D153" s="9">
        <v>1</v>
      </c>
      <c r="E153" s="13"/>
      <c r="F153" s="10"/>
      <c r="G153" s="10" t="str">
        <f t="shared" si="5"/>
        <v/>
      </c>
      <c r="I153" s="5">
        <f t="shared" si="4"/>
        <v>1</v>
      </c>
    </row>
    <row r="154" spans="1:9" ht="15.6" x14ac:dyDescent="0.3">
      <c r="A154" s="7" t="s">
        <v>291</v>
      </c>
      <c r="B154" s="8" t="s">
        <v>292</v>
      </c>
      <c r="C154" s="7" t="s">
        <v>286</v>
      </c>
      <c r="D154" s="9">
        <v>3</v>
      </c>
      <c r="E154" s="13"/>
      <c r="F154" s="10"/>
      <c r="G154" s="10" t="str">
        <f t="shared" si="5"/>
        <v/>
      </c>
      <c r="I154" s="5">
        <f t="shared" si="4"/>
        <v>1</v>
      </c>
    </row>
    <row r="155" spans="1:9" ht="15.6" x14ac:dyDescent="0.3">
      <c r="A155" s="7" t="s">
        <v>293</v>
      </c>
      <c r="B155" s="8" t="s">
        <v>200</v>
      </c>
      <c r="C155" s="7" t="s">
        <v>286</v>
      </c>
      <c r="D155" s="9">
        <v>1</v>
      </c>
      <c r="E155" s="13"/>
      <c r="F155" s="10"/>
      <c r="G155" s="10" t="str">
        <f t="shared" si="5"/>
        <v/>
      </c>
      <c r="I155" s="5">
        <f t="shared" si="4"/>
        <v>1</v>
      </c>
    </row>
    <row r="156" spans="1:9" ht="15.6" x14ac:dyDescent="0.3">
      <c r="A156" s="7" t="s">
        <v>294</v>
      </c>
      <c r="B156" s="8" t="s">
        <v>295</v>
      </c>
      <c r="C156" s="7" t="s">
        <v>179</v>
      </c>
      <c r="D156" s="9">
        <v>5</v>
      </c>
      <c r="E156" s="13"/>
      <c r="F156" s="10"/>
      <c r="G156" s="10" t="str">
        <f t="shared" si="5"/>
        <v/>
      </c>
      <c r="I156" s="5">
        <f t="shared" si="4"/>
        <v>1</v>
      </c>
    </row>
    <row r="157" spans="1:9" ht="15.6" x14ac:dyDescent="0.3">
      <c r="A157" s="15">
        <v>5</v>
      </c>
      <c r="B157" s="16" t="s">
        <v>296</v>
      </c>
      <c r="C157" s="6"/>
      <c r="D157" s="6"/>
      <c r="E157" s="6"/>
      <c r="F157" s="6"/>
      <c r="G157" s="14" t="str">
        <f t="shared" si="5"/>
        <v/>
      </c>
      <c r="I157" s="5"/>
    </row>
    <row r="158" spans="1:9" ht="15.6" x14ac:dyDescent="0.3">
      <c r="A158" s="7" t="s">
        <v>297</v>
      </c>
      <c r="B158" s="8" t="s">
        <v>298</v>
      </c>
      <c r="C158" s="7" t="s">
        <v>299</v>
      </c>
      <c r="D158" s="9">
        <v>700</v>
      </c>
      <c r="E158" s="13"/>
      <c r="F158" s="10"/>
      <c r="G158" s="10" t="str">
        <f t="shared" si="5"/>
        <v/>
      </c>
      <c r="I158" s="5">
        <f t="shared" si="4"/>
        <v>1</v>
      </c>
    </row>
    <row r="159" spans="1:9" ht="15.6" x14ac:dyDescent="0.3">
      <c r="A159" s="7" t="s">
        <v>300</v>
      </c>
      <c r="B159" s="8" t="s">
        <v>301</v>
      </c>
      <c r="C159" s="7" t="s">
        <v>17</v>
      </c>
      <c r="D159" s="9">
        <v>4000</v>
      </c>
      <c r="E159" s="13"/>
      <c r="F159" s="10"/>
      <c r="G159" s="10" t="str">
        <f t="shared" si="5"/>
        <v/>
      </c>
      <c r="I159" s="5">
        <f t="shared" si="4"/>
        <v>1</v>
      </c>
    </row>
    <row r="160" spans="1:9" ht="15.6" x14ac:dyDescent="0.3">
      <c r="A160" s="7" t="s">
        <v>302</v>
      </c>
      <c r="B160" s="8" t="s">
        <v>303</v>
      </c>
      <c r="C160" s="7" t="s">
        <v>118</v>
      </c>
      <c r="D160" s="9">
        <v>8</v>
      </c>
      <c r="E160" s="13"/>
      <c r="F160" s="10"/>
      <c r="G160" s="10" t="str">
        <f t="shared" si="5"/>
        <v/>
      </c>
      <c r="I160" s="5">
        <f t="shared" si="4"/>
        <v>1</v>
      </c>
    </row>
    <row r="161" spans="1:9" ht="15.6" x14ac:dyDescent="0.3">
      <c r="A161" s="7" t="s">
        <v>304</v>
      </c>
      <c r="B161" s="8" t="s">
        <v>305</v>
      </c>
      <c r="C161" s="7" t="s">
        <v>118</v>
      </c>
      <c r="D161" s="9">
        <v>8</v>
      </c>
      <c r="E161" s="13"/>
      <c r="F161" s="10"/>
      <c r="G161" s="10" t="str">
        <f t="shared" si="5"/>
        <v/>
      </c>
      <c r="I161" s="5">
        <f t="shared" si="4"/>
        <v>1</v>
      </c>
    </row>
    <row r="162" spans="1:9" ht="15.6" x14ac:dyDescent="0.3">
      <c r="A162" s="7" t="s">
        <v>306</v>
      </c>
      <c r="B162" s="8" t="s">
        <v>307</v>
      </c>
      <c r="C162" s="7" t="s">
        <v>118</v>
      </c>
      <c r="D162" s="9">
        <v>10000</v>
      </c>
      <c r="E162" s="13"/>
      <c r="F162" s="10"/>
      <c r="G162" s="10" t="str">
        <f t="shared" si="5"/>
        <v/>
      </c>
      <c r="I162" s="5">
        <f t="shared" si="4"/>
        <v>1</v>
      </c>
    </row>
    <row r="163" spans="1:9" ht="15.6" x14ac:dyDescent="0.3">
      <c r="A163" s="7" t="s">
        <v>308</v>
      </c>
      <c r="B163" s="8" t="s">
        <v>309</v>
      </c>
      <c r="C163" s="7" t="s">
        <v>118</v>
      </c>
      <c r="D163" s="9">
        <v>910</v>
      </c>
      <c r="E163" s="13"/>
      <c r="F163" s="10"/>
      <c r="G163" s="10" t="str">
        <f t="shared" si="5"/>
        <v/>
      </c>
      <c r="I163" s="5">
        <f t="shared" si="4"/>
        <v>1</v>
      </c>
    </row>
    <row r="164" spans="1:9" ht="31.2" x14ac:dyDescent="0.3">
      <c r="A164" s="7" t="s">
        <v>310</v>
      </c>
      <c r="B164" s="8" t="s">
        <v>311</v>
      </c>
      <c r="C164" s="7" t="s">
        <v>118</v>
      </c>
      <c r="D164" s="7">
        <v>18000</v>
      </c>
      <c r="E164" s="13"/>
      <c r="F164" s="10"/>
      <c r="G164" s="10" t="str">
        <f t="shared" si="5"/>
        <v/>
      </c>
      <c r="I164" s="5">
        <f t="shared" si="4"/>
        <v>1</v>
      </c>
    </row>
    <row r="165" spans="1:9" ht="15.6" x14ac:dyDescent="0.3">
      <c r="A165" s="7" t="s">
        <v>312</v>
      </c>
      <c r="B165" s="8" t="s">
        <v>313</v>
      </c>
      <c r="C165" s="7" t="s">
        <v>118</v>
      </c>
      <c r="D165" s="9">
        <v>610</v>
      </c>
      <c r="E165" s="13"/>
      <c r="F165" s="10"/>
      <c r="G165" s="10" t="str">
        <f t="shared" si="5"/>
        <v/>
      </c>
      <c r="I165" s="5">
        <f t="shared" si="4"/>
        <v>1</v>
      </c>
    </row>
    <row r="166" spans="1:9" ht="31.2" x14ac:dyDescent="0.3">
      <c r="A166" s="7" t="s">
        <v>314</v>
      </c>
      <c r="B166" s="8" t="s">
        <v>315</v>
      </c>
      <c r="C166" s="7" t="s">
        <v>118</v>
      </c>
      <c r="D166" s="9">
        <v>4000</v>
      </c>
      <c r="E166" s="13"/>
      <c r="F166" s="10"/>
      <c r="G166" s="10" t="str">
        <f t="shared" si="5"/>
        <v/>
      </c>
      <c r="I166" s="5">
        <f t="shared" si="4"/>
        <v>1</v>
      </c>
    </row>
    <row r="167" spans="1:9" ht="15.6" x14ac:dyDescent="0.3">
      <c r="A167" s="7" t="s">
        <v>316</v>
      </c>
      <c r="B167" s="8" t="s">
        <v>317</v>
      </c>
      <c r="C167" s="7" t="s">
        <v>118</v>
      </c>
      <c r="D167" s="9">
        <v>918</v>
      </c>
      <c r="E167" s="13"/>
      <c r="F167" s="10"/>
      <c r="G167" s="10" t="str">
        <f t="shared" si="5"/>
        <v/>
      </c>
      <c r="I167" s="5">
        <f t="shared" si="4"/>
        <v>1</v>
      </c>
    </row>
    <row r="168" spans="1:9" ht="31.2" x14ac:dyDescent="0.3">
      <c r="A168" s="7" t="s">
        <v>318</v>
      </c>
      <c r="B168" s="8" t="s">
        <v>319</v>
      </c>
      <c r="C168" s="7" t="s">
        <v>118</v>
      </c>
      <c r="D168" s="9">
        <v>500</v>
      </c>
      <c r="E168" s="13"/>
      <c r="F168" s="10"/>
      <c r="G168" s="10" t="str">
        <f t="shared" si="5"/>
        <v/>
      </c>
      <c r="I168" s="5">
        <f t="shared" si="4"/>
        <v>1</v>
      </c>
    </row>
    <row r="169" spans="1:9" ht="31.2" x14ac:dyDescent="0.3">
      <c r="A169" s="7" t="s">
        <v>320</v>
      </c>
      <c r="B169" s="8" t="s">
        <v>321</v>
      </c>
      <c r="C169" s="7" t="s">
        <v>118</v>
      </c>
      <c r="D169" s="9">
        <v>3000</v>
      </c>
      <c r="E169" s="13"/>
      <c r="F169" s="10"/>
      <c r="G169" s="10" t="str">
        <f t="shared" si="5"/>
        <v/>
      </c>
      <c r="I169" s="5">
        <f t="shared" si="4"/>
        <v>1</v>
      </c>
    </row>
    <row r="170" spans="1:9" ht="15.6" x14ac:dyDescent="0.3">
      <c r="A170" s="15">
        <v>6</v>
      </c>
      <c r="B170" s="16" t="s">
        <v>322</v>
      </c>
      <c r="C170" s="6"/>
      <c r="D170" s="6"/>
      <c r="E170" s="6"/>
      <c r="F170" s="6"/>
      <c r="G170" s="14" t="str">
        <f t="shared" si="5"/>
        <v/>
      </c>
      <c r="I170" s="5"/>
    </row>
    <row r="171" spans="1:9" ht="31.2" x14ac:dyDescent="0.3">
      <c r="A171" s="7" t="s">
        <v>323</v>
      </c>
      <c r="B171" s="8" t="s">
        <v>324</v>
      </c>
      <c r="C171" s="7" t="s">
        <v>118</v>
      </c>
      <c r="D171" s="9">
        <v>18000</v>
      </c>
      <c r="E171" s="13"/>
      <c r="F171" s="24">
        <v>25.49</v>
      </c>
      <c r="G171" s="10" t="str">
        <f t="shared" si="5"/>
        <v/>
      </c>
      <c r="I171" s="5">
        <f t="shared" si="4"/>
        <v>1</v>
      </c>
    </row>
    <row r="172" spans="1:9" ht="15.6" x14ac:dyDescent="0.3">
      <c r="A172" s="7" t="s">
        <v>325</v>
      </c>
      <c r="B172" s="8" t="s">
        <v>326</v>
      </c>
      <c r="C172" s="7" t="s">
        <v>118</v>
      </c>
      <c r="D172" s="9">
        <v>4000</v>
      </c>
      <c r="E172" s="13"/>
      <c r="F172" s="24">
        <v>25.49</v>
      </c>
      <c r="G172" s="10" t="str">
        <f t="shared" si="5"/>
        <v/>
      </c>
      <c r="I172" s="5">
        <f t="shared" si="4"/>
        <v>1</v>
      </c>
    </row>
    <row r="173" spans="1:9" ht="15.6" x14ac:dyDescent="0.3">
      <c r="A173" s="7" t="s">
        <v>327</v>
      </c>
      <c r="B173" s="8" t="s">
        <v>328</v>
      </c>
      <c r="C173" s="7" t="s">
        <v>118</v>
      </c>
      <c r="D173" s="9">
        <v>4000</v>
      </c>
      <c r="E173" s="13"/>
      <c r="F173" s="24">
        <v>29.59</v>
      </c>
      <c r="G173" s="10" t="str">
        <f t="shared" si="5"/>
        <v/>
      </c>
      <c r="I173" s="5">
        <f t="shared" si="4"/>
        <v>1</v>
      </c>
    </row>
    <row r="174" spans="1:9" ht="15.6" x14ac:dyDescent="0.3">
      <c r="A174" s="7" t="s">
        <v>329</v>
      </c>
      <c r="B174" s="8" t="s">
        <v>330</v>
      </c>
      <c r="C174" s="7" t="s">
        <v>118</v>
      </c>
      <c r="D174" s="9">
        <v>4500</v>
      </c>
      <c r="E174" s="13"/>
      <c r="F174" s="10"/>
      <c r="G174" s="10" t="str">
        <f t="shared" si="5"/>
        <v/>
      </c>
      <c r="I174" s="5">
        <f t="shared" si="4"/>
        <v>1</v>
      </c>
    </row>
    <row r="175" spans="1:9" ht="15.6" x14ac:dyDescent="0.3">
      <c r="A175" s="7" t="s">
        <v>331</v>
      </c>
      <c r="B175" s="8" t="s">
        <v>332</v>
      </c>
      <c r="C175" s="7" t="s">
        <v>118</v>
      </c>
      <c r="D175" s="9">
        <v>4120</v>
      </c>
      <c r="E175" s="13"/>
      <c r="F175" s="24">
        <v>81.62</v>
      </c>
      <c r="G175" s="10" t="str">
        <f t="shared" si="5"/>
        <v/>
      </c>
      <c r="I175" s="5">
        <f t="shared" si="4"/>
        <v>1</v>
      </c>
    </row>
    <row r="176" spans="1:9" ht="15.6" x14ac:dyDescent="0.3">
      <c r="A176" s="7" t="s">
        <v>333</v>
      </c>
      <c r="B176" s="8" t="s">
        <v>334</v>
      </c>
      <c r="C176" s="7" t="s">
        <v>17</v>
      </c>
      <c r="D176" s="9">
        <v>22500</v>
      </c>
      <c r="E176" s="13"/>
      <c r="F176" s="24">
        <v>13.63</v>
      </c>
      <c r="G176" s="10" t="str">
        <f t="shared" si="5"/>
        <v/>
      </c>
      <c r="I176" s="5">
        <f t="shared" si="4"/>
        <v>1</v>
      </c>
    </row>
    <row r="177" spans="1:9" ht="15.6" x14ac:dyDescent="0.3">
      <c r="A177" s="7" t="s">
        <v>335</v>
      </c>
      <c r="B177" s="8" t="s">
        <v>336</v>
      </c>
      <c r="C177" s="7" t="s">
        <v>17</v>
      </c>
      <c r="D177" s="9">
        <v>5000</v>
      </c>
      <c r="E177" s="13"/>
      <c r="F177" s="10"/>
      <c r="G177" s="10" t="str">
        <f t="shared" si="5"/>
        <v/>
      </c>
      <c r="I177" s="5">
        <f t="shared" si="4"/>
        <v>1</v>
      </c>
    </row>
    <row r="178" spans="1:9" ht="31.2" x14ac:dyDescent="0.3">
      <c r="A178" s="7" t="s">
        <v>337</v>
      </c>
      <c r="B178" s="8" t="s">
        <v>338</v>
      </c>
      <c r="C178" s="7" t="s">
        <v>17</v>
      </c>
      <c r="D178" s="9">
        <v>5000</v>
      </c>
      <c r="E178" s="13"/>
      <c r="F178" s="10"/>
      <c r="G178" s="10" t="str">
        <f t="shared" si="5"/>
        <v/>
      </c>
      <c r="I178" s="5">
        <f t="shared" si="4"/>
        <v>1</v>
      </c>
    </row>
    <row r="179" spans="1:9" ht="15.6" x14ac:dyDescent="0.3">
      <c r="A179" s="7" t="s">
        <v>339</v>
      </c>
      <c r="B179" s="8" t="s">
        <v>336</v>
      </c>
      <c r="C179" s="7" t="s">
        <v>17</v>
      </c>
      <c r="D179" s="9">
        <v>2500</v>
      </c>
      <c r="E179" s="13"/>
      <c r="F179" s="10"/>
      <c r="G179" s="10" t="str">
        <f t="shared" si="5"/>
        <v/>
      </c>
      <c r="I179" s="5">
        <f t="shared" si="4"/>
        <v>1</v>
      </c>
    </row>
    <row r="180" spans="1:9" ht="15.6" x14ac:dyDescent="0.3">
      <c r="A180" s="15">
        <v>7</v>
      </c>
      <c r="B180" s="16" t="s">
        <v>340</v>
      </c>
      <c r="C180" s="6"/>
      <c r="D180" s="6"/>
      <c r="E180" s="6"/>
      <c r="F180" s="6"/>
      <c r="G180" s="14" t="str">
        <f t="shared" si="5"/>
        <v/>
      </c>
      <c r="I180" s="5"/>
    </row>
    <row r="181" spans="1:9" ht="15.6" x14ac:dyDescent="0.3">
      <c r="A181" s="7" t="s">
        <v>341</v>
      </c>
      <c r="B181" s="8" t="s">
        <v>342</v>
      </c>
      <c r="C181" s="7" t="s">
        <v>343</v>
      </c>
      <c r="D181" s="9">
        <v>30</v>
      </c>
      <c r="E181" s="13"/>
      <c r="F181" s="10"/>
      <c r="G181" s="10" t="str">
        <f t="shared" si="5"/>
        <v/>
      </c>
      <c r="I181" s="5">
        <f t="shared" si="4"/>
        <v>1</v>
      </c>
    </row>
    <row r="182" spans="1:9" ht="15.6" x14ac:dyDescent="0.3">
      <c r="A182" s="7" t="s">
        <v>344</v>
      </c>
      <c r="B182" s="8" t="s">
        <v>345</v>
      </c>
      <c r="C182" s="7" t="s">
        <v>343</v>
      </c>
      <c r="D182" s="9">
        <v>500</v>
      </c>
      <c r="E182" s="13"/>
      <c r="F182" s="10"/>
      <c r="G182" s="10" t="str">
        <f t="shared" si="5"/>
        <v/>
      </c>
      <c r="I182" s="5">
        <f t="shared" si="4"/>
        <v>1</v>
      </c>
    </row>
    <row r="183" spans="1:9" ht="15.6" x14ac:dyDescent="0.3">
      <c r="A183" s="7" t="s">
        <v>346</v>
      </c>
      <c r="B183" s="8" t="s">
        <v>347</v>
      </c>
      <c r="C183" s="7" t="s">
        <v>343</v>
      </c>
      <c r="D183" s="9">
        <v>100</v>
      </c>
      <c r="E183" s="13"/>
      <c r="F183" s="10"/>
      <c r="G183" s="10" t="str">
        <f t="shared" si="5"/>
        <v/>
      </c>
      <c r="I183" s="5">
        <f t="shared" si="4"/>
        <v>1</v>
      </c>
    </row>
    <row r="184" spans="1:9" ht="15.6" x14ac:dyDescent="0.3">
      <c r="A184" s="7" t="s">
        <v>348</v>
      </c>
      <c r="B184" s="8" t="s">
        <v>349</v>
      </c>
      <c r="C184" s="7" t="s">
        <v>343</v>
      </c>
      <c r="D184" s="9">
        <v>20</v>
      </c>
      <c r="E184" s="13"/>
      <c r="F184" s="10"/>
      <c r="G184" s="10" t="str">
        <f t="shared" si="5"/>
        <v/>
      </c>
      <c r="I184" s="5">
        <f t="shared" si="4"/>
        <v>1</v>
      </c>
    </row>
    <row r="185" spans="1:9" ht="15.6" x14ac:dyDescent="0.3">
      <c r="A185" s="7" t="s">
        <v>350</v>
      </c>
      <c r="B185" s="8" t="s">
        <v>351</v>
      </c>
      <c r="C185" s="7" t="s">
        <v>343</v>
      </c>
      <c r="D185" s="9">
        <v>20</v>
      </c>
      <c r="E185" s="13"/>
      <c r="F185" s="10"/>
      <c r="G185" s="10" t="str">
        <f t="shared" si="5"/>
        <v/>
      </c>
      <c r="I185" s="5">
        <f t="shared" si="4"/>
        <v>1</v>
      </c>
    </row>
    <row r="186" spans="1:9" ht="15.6" x14ac:dyDescent="0.3">
      <c r="A186" s="7" t="s">
        <v>352</v>
      </c>
      <c r="B186" s="8" t="s">
        <v>353</v>
      </c>
      <c r="C186" s="7" t="s">
        <v>343</v>
      </c>
      <c r="D186" s="9">
        <v>12</v>
      </c>
      <c r="E186" s="13"/>
      <c r="F186" s="10"/>
      <c r="G186" s="10" t="str">
        <f t="shared" si="5"/>
        <v/>
      </c>
      <c r="I186" s="5">
        <f t="shared" si="4"/>
        <v>1</v>
      </c>
    </row>
    <row r="187" spans="1:9" ht="15.6" x14ac:dyDescent="0.3">
      <c r="A187" s="7" t="s">
        <v>354</v>
      </c>
      <c r="B187" s="8" t="s">
        <v>355</v>
      </c>
      <c r="C187" s="7" t="s">
        <v>343</v>
      </c>
      <c r="D187" s="9">
        <v>30</v>
      </c>
      <c r="E187" s="13"/>
      <c r="F187" s="10"/>
      <c r="G187" s="10" t="str">
        <f t="shared" si="5"/>
        <v/>
      </c>
      <c r="I187" s="5">
        <f t="shared" si="4"/>
        <v>1</v>
      </c>
    </row>
    <row r="188" spans="1:9" ht="15.6" x14ac:dyDescent="0.3">
      <c r="A188" s="7" t="s">
        <v>356</v>
      </c>
      <c r="B188" s="8" t="s">
        <v>357</v>
      </c>
      <c r="C188" s="7" t="s">
        <v>343</v>
      </c>
      <c r="D188" s="9">
        <v>30</v>
      </c>
      <c r="E188" s="13"/>
      <c r="F188" s="10"/>
      <c r="G188" s="10" t="str">
        <f t="shared" si="5"/>
        <v/>
      </c>
      <c r="I188" s="5">
        <f t="shared" si="4"/>
        <v>1</v>
      </c>
    </row>
    <row r="189" spans="1:9" ht="15.6" x14ac:dyDescent="0.3">
      <c r="A189" s="7" t="s">
        <v>358</v>
      </c>
      <c r="B189" s="8" t="s">
        <v>359</v>
      </c>
      <c r="C189" s="7" t="s">
        <v>343</v>
      </c>
      <c r="D189" s="9">
        <v>30</v>
      </c>
      <c r="E189" s="13"/>
      <c r="F189" s="10"/>
      <c r="G189" s="10" t="str">
        <f t="shared" si="5"/>
        <v/>
      </c>
      <c r="I189" s="5">
        <f t="shared" si="4"/>
        <v>1</v>
      </c>
    </row>
    <row r="190" spans="1:9" ht="15.6" x14ac:dyDescent="0.3">
      <c r="A190" s="7" t="s">
        <v>360</v>
      </c>
      <c r="B190" s="8" t="s">
        <v>361</v>
      </c>
      <c r="C190" s="7" t="s">
        <v>343</v>
      </c>
      <c r="D190" s="9">
        <v>500</v>
      </c>
      <c r="E190" s="13"/>
      <c r="F190" s="10"/>
      <c r="G190" s="10" t="str">
        <f t="shared" si="5"/>
        <v/>
      </c>
      <c r="I190" s="5">
        <f t="shared" si="4"/>
        <v>1</v>
      </c>
    </row>
    <row r="191" spans="1:9" ht="15.6" x14ac:dyDescent="0.3">
      <c r="A191" s="7" t="s">
        <v>362</v>
      </c>
      <c r="B191" s="8" t="s">
        <v>363</v>
      </c>
      <c r="C191" s="7" t="s">
        <v>343</v>
      </c>
      <c r="D191" s="9">
        <v>500</v>
      </c>
      <c r="E191" s="13"/>
      <c r="F191" s="10"/>
      <c r="G191" s="10" t="str">
        <f t="shared" si="5"/>
        <v/>
      </c>
      <c r="I191" s="5">
        <f t="shared" si="4"/>
        <v>1</v>
      </c>
    </row>
    <row r="192" spans="1:9" ht="15.6" x14ac:dyDescent="0.3">
      <c r="A192" s="7" t="s">
        <v>364</v>
      </c>
      <c r="B192" s="8" t="s">
        <v>365</v>
      </c>
      <c r="C192" s="7" t="s">
        <v>343</v>
      </c>
      <c r="D192" s="9">
        <v>20</v>
      </c>
      <c r="E192" s="13"/>
      <c r="F192" s="10"/>
      <c r="G192" s="10" t="str">
        <f t="shared" si="5"/>
        <v/>
      </c>
      <c r="I192" s="5">
        <f t="shared" si="4"/>
        <v>1</v>
      </c>
    </row>
    <row r="193" spans="1:9" ht="15.6" x14ac:dyDescent="0.3">
      <c r="A193" s="7" t="s">
        <v>366</v>
      </c>
      <c r="B193" s="8" t="s">
        <v>367</v>
      </c>
      <c r="C193" s="7" t="s">
        <v>343</v>
      </c>
      <c r="D193" s="9">
        <v>20</v>
      </c>
      <c r="E193" s="13"/>
      <c r="F193" s="10"/>
      <c r="G193" s="10" t="str">
        <f t="shared" si="5"/>
        <v/>
      </c>
      <c r="I193" s="5">
        <f t="shared" si="4"/>
        <v>1</v>
      </c>
    </row>
    <row r="194" spans="1:9" ht="15.6" x14ac:dyDescent="0.3">
      <c r="A194" s="7" t="s">
        <v>368</v>
      </c>
      <c r="B194" s="8" t="s">
        <v>369</v>
      </c>
      <c r="C194" s="7" t="s">
        <v>343</v>
      </c>
      <c r="D194" s="9">
        <v>12</v>
      </c>
      <c r="E194" s="13"/>
      <c r="F194" s="10"/>
      <c r="G194" s="10" t="str">
        <f t="shared" si="5"/>
        <v/>
      </c>
      <c r="I194" s="5">
        <f t="shared" si="4"/>
        <v>1</v>
      </c>
    </row>
    <row r="195" spans="1:9" ht="15.6" x14ac:dyDescent="0.3">
      <c r="A195" s="15">
        <v>8</v>
      </c>
      <c r="B195" s="16" t="s">
        <v>370</v>
      </c>
      <c r="C195" s="6"/>
      <c r="D195" s="6"/>
      <c r="E195" s="6"/>
      <c r="F195" s="6"/>
      <c r="G195" s="14" t="str">
        <f t="shared" si="5"/>
        <v/>
      </c>
      <c r="I195" s="5"/>
    </row>
    <row r="196" spans="1:9" ht="15.6" x14ac:dyDescent="0.3">
      <c r="A196" s="7" t="s">
        <v>371</v>
      </c>
      <c r="B196" s="8" t="s">
        <v>372</v>
      </c>
      <c r="C196" s="7" t="s">
        <v>109</v>
      </c>
      <c r="D196" s="9">
        <v>25</v>
      </c>
      <c r="E196" s="13"/>
      <c r="F196" s="10"/>
      <c r="G196" s="10" t="str">
        <f t="shared" si="5"/>
        <v/>
      </c>
      <c r="I196" s="5">
        <f t="shared" si="4"/>
        <v>1</v>
      </c>
    </row>
    <row r="197" spans="1:9" ht="15.6" x14ac:dyDescent="0.3">
      <c r="A197" s="7" t="s">
        <v>373</v>
      </c>
      <c r="B197" s="8" t="s">
        <v>374</v>
      </c>
      <c r="C197" s="7" t="s">
        <v>109</v>
      </c>
      <c r="D197" s="9">
        <v>25</v>
      </c>
      <c r="E197" s="13"/>
      <c r="F197" s="10"/>
      <c r="G197" s="10" t="str">
        <f t="shared" si="5"/>
        <v/>
      </c>
      <c r="I197" s="5">
        <f t="shared" ref="I197:I260" si="6">IF(E197="",1,"")</f>
        <v>1</v>
      </c>
    </row>
    <row r="198" spans="1:9" ht="15.6" x14ac:dyDescent="0.3">
      <c r="A198" s="7" t="s">
        <v>375</v>
      </c>
      <c r="B198" s="8" t="s">
        <v>376</v>
      </c>
      <c r="C198" s="7" t="s">
        <v>118</v>
      </c>
      <c r="D198" s="9">
        <v>15</v>
      </c>
      <c r="E198" s="13"/>
      <c r="F198" s="10"/>
      <c r="G198" s="10" t="str">
        <f t="shared" ref="G198:G261" si="7">IF(E198="","",D198*E198)</f>
        <v/>
      </c>
      <c r="I198" s="5">
        <f t="shared" si="6"/>
        <v>1</v>
      </c>
    </row>
    <row r="199" spans="1:9" ht="15.6" x14ac:dyDescent="0.3">
      <c r="A199" s="18" t="s">
        <v>377</v>
      </c>
      <c r="B199" s="19" t="s">
        <v>378</v>
      </c>
      <c r="C199" s="20"/>
      <c r="D199" s="20"/>
      <c r="E199" s="20"/>
      <c r="F199" s="20"/>
      <c r="G199" s="21" t="str">
        <f t="shared" si="7"/>
        <v/>
      </c>
      <c r="I199" s="5"/>
    </row>
    <row r="200" spans="1:9" ht="15.6" x14ac:dyDescent="0.3">
      <c r="A200" s="7" t="s">
        <v>379</v>
      </c>
      <c r="B200" s="8" t="s">
        <v>380</v>
      </c>
      <c r="C200" s="7" t="s">
        <v>109</v>
      </c>
      <c r="D200" s="9">
        <v>25</v>
      </c>
      <c r="E200" s="13"/>
      <c r="F200" s="10"/>
      <c r="G200" s="10" t="str">
        <f t="shared" si="7"/>
        <v/>
      </c>
      <c r="I200" s="5">
        <f t="shared" si="6"/>
        <v>1</v>
      </c>
    </row>
    <row r="201" spans="1:9" ht="15.6" x14ac:dyDescent="0.3">
      <c r="A201" s="7" t="s">
        <v>381</v>
      </c>
      <c r="B201" s="8" t="s">
        <v>382</v>
      </c>
      <c r="C201" s="7" t="s">
        <v>109</v>
      </c>
      <c r="D201" s="9">
        <v>20</v>
      </c>
      <c r="E201" s="13"/>
      <c r="F201" s="10"/>
      <c r="G201" s="10" t="str">
        <f t="shared" si="7"/>
        <v/>
      </c>
      <c r="I201" s="5">
        <f t="shared" si="6"/>
        <v>1</v>
      </c>
    </row>
    <row r="202" spans="1:9" ht="15.6" x14ac:dyDescent="0.3">
      <c r="A202" s="7" t="s">
        <v>383</v>
      </c>
      <c r="B202" s="8" t="s">
        <v>384</v>
      </c>
      <c r="C202" s="7" t="s">
        <v>109</v>
      </c>
      <c r="D202" s="9">
        <v>30</v>
      </c>
      <c r="E202" s="13"/>
      <c r="F202" s="10"/>
      <c r="G202" s="10" t="str">
        <f t="shared" si="7"/>
        <v/>
      </c>
      <c r="I202" s="5">
        <f t="shared" si="6"/>
        <v>1</v>
      </c>
    </row>
    <row r="203" spans="1:9" ht="31.2" x14ac:dyDescent="0.3">
      <c r="A203" s="7" t="s">
        <v>385</v>
      </c>
      <c r="B203" s="8" t="s">
        <v>386</v>
      </c>
      <c r="C203" s="7" t="s">
        <v>387</v>
      </c>
      <c r="D203" s="9">
        <v>10</v>
      </c>
      <c r="E203" s="13"/>
      <c r="F203" s="10"/>
      <c r="G203" s="10" t="str">
        <f t="shared" si="7"/>
        <v/>
      </c>
      <c r="I203" s="5">
        <f t="shared" si="6"/>
        <v>1</v>
      </c>
    </row>
    <row r="204" spans="1:9" ht="31.2" x14ac:dyDescent="0.3">
      <c r="A204" s="7" t="s">
        <v>388</v>
      </c>
      <c r="B204" s="8" t="s">
        <v>389</v>
      </c>
      <c r="C204" s="7" t="s">
        <v>118</v>
      </c>
      <c r="D204" s="9">
        <v>10</v>
      </c>
      <c r="E204" s="13"/>
      <c r="F204" s="10"/>
      <c r="G204" s="10" t="str">
        <f t="shared" si="7"/>
        <v/>
      </c>
      <c r="I204" s="5">
        <f t="shared" si="6"/>
        <v>1</v>
      </c>
    </row>
    <row r="205" spans="1:9" ht="15.6" x14ac:dyDescent="0.3">
      <c r="A205" s="7" t="s">
        <v>390</v>
      </c>
      <c r="B205" s="8" t="s">
        <v>391</v>
      </c>
      <c r="C205" s="7" t="s">
        <v>179</v>
      </c>
      <c r="D205" s="9">
        <v>12</v>
      </c>
      <c r="E205" s="13"/>
      <c r="F205" s="10"/>
      <c r="G205" s="10" t="str">
        <f t="shared" si="7"/>
        <v/>
      </c>
      <c r="I205" s="5">
        <f t="shared" si="6"/>
        <v>1</v>
      </c>
    </row>
    <row r="206" spans="1:9" ht="15.6" x14ac:dyDescent="0.3">
      <c r="A206" s="7" t="s">
        <v>392</v>
      </c>
      <c r="B206" s="8" t="s">
        <v>393</v>
      </c>
      <c r="C206" s="7" t="s">
        <v>179</v>
      </c>
      <c r="D206" s="9">
        <v>13</v>
      </c>
      <c r="E206" s="13"/>
      <c r="F206" s="10"/>
      <c r="G206" s="10" t="str">
        <f t="shared" si="7"/>
        <v/>
      </c>
      <c r="I206" s="5">
        <f t="shared" si="6"/>
        <v>1</v>
      </c>
    </row>
    <row r="207" spans="1:9" ht="15.6" x14ac:dyDescent="0.3">
      <c r="A207" s="7" t="s">
        <v>394</v>
      </c>
      <c r="B207" s="8" t="s">
        <v>395</v>
      </c>
      <c r="C207" s="7" t="s">
        <v>179</v>
      </c>
      <c r="D207" s="9">
        <v>200</v>
      </c>
      <c r="E207" s="13"/>
      <c r="F207" s="10"/>
      <c r="G207" s="10" t="str">
        <f t="shared" si="7"/>
        <v/>
      </c>
      <c r="I207" s="5">
        <f t="shared" si="6"/>
        <v>1</v>
      </c>
    </row>
    <row r="208" spans="1:9" ht="15.6" x14ac:dyDescent="0.3">
      <c r="A208" s="7" t="s">
        <v>396</v>
      </c>
      <c r="B208" s="8" t="s">
        <v>397</v>
      </c>
      <c r="C208" s="7" t="s">
        <v>179</v>
      </c>
      <c r="D208" s="9">
        <v>50</v>
      </c>
      <c r="E208" s="13"/>
      <c r="F208" s="10"/>
      <c r="G208" s="10" t="str">
        <f t="shared" si="7"/>
        <v/>
      </c>
      <c r="I208" s="5">
        <f t="shared" si="6"/>
        <v>1</v>
      </c>
    </row>
    <row r="209" spans="1:9" ht="15.6" x14ac:dyDescent="0.3">
      <c r="A209" s="7" t="s">
        <v>398</v>
      </c>
      <c r="B209" s="8" t="s">
        <v>399</v>
      </c>
      <c r="C209" s="7" t="s">
        <v>179</v>
      </c>
      <c r="D209" s="9">
        <v>50</v>
      </c>
      <c r="E209" s="13"/>
      <c r="F209" s="10"/>
      <c r="G209" s="10" t="str">
        <f t="shared" si="7"/>
        <v/>
      </c>
      <c r="I209" s="5">
        <f t="shared" si="6"/>
        <v>1</v>
      </c>
    </row>
    <row r="210" spans="1:9" ht="15.6" x14ac:dyDescent="0.3">
      <c r="A210" s="7" t="s">
        <v>400</v>
      </c>
      <c r="B210" s="8" t="s">
        <v>401</v>
      </c>
      <c r="C210" s="7" t="s">
        <v>179</v>
      </c>
      <c r="D210" s="9">
        <v>200</v>
      </c>
      <c r="E210" s="13"/>
      <c r="F210" s="10"/>
      <c r="G210" s="10" t="str">
        <f t="shared" si="7"/>
        <v/>
      </c>
      <c r="I210" s="5">
        <f t="shared" si="6"/>
        <v>1</v>
      </c>
    </row>
    <row r="211" spans="1:9" ht="15.6" x14ac:dyDescent="0.3">
      <c r="A211" s="7" t="s">
        <v>402</v>
      </c>
      <c r="B211" s="8" t="s">
        <v>403</v>
      </c>
      <c r="C211" s="7" t="s">
        <v>118</v>
      </c>
      <c r="D211" s="9">
        <v>60</v>
      </c>
      <c r="E211" s="13"/>
      <c r="F211" s="10"/>
      <c r="G211" s="10" t="str">
        <f t="shared" si="7"/>
        <v/>
      </c>
      <c r="I211" s="5">
        <f t="shared" si="6"/>
        <v>1</v>
      </c>
    </row>
    <row r="212" spans="1:9" ht="15.6" x14ac:dyDescent="0.3">
      <c r="A212" s="7" t="s">
        <v>404</v>
      </c>
      <c r="B212" s="8" t="s">
        <v>405</v>
      </c>
      <c r="C212" s="7" t="s">
        <v>17</v>
      </c>
      <c r="D212" s="9">
        <v>50</v>
      </c>
      <c r="E212" s="13"/>
      <c r="F212" s="10"/>
      <c r="G212" s="10" t="str">
        <f t="shared" si="7"/>
        <v/>
      </c>
      <c r="I212" s="5">
        <f t="shared" si="6"/>
        <v>1</v>
      </c>
    </row>
    <row r="213" spans="1:9" ht="15.6" x14ac:dyDescent="0.3">
      <c r="A213" s="7" t="s">
        <v>406</v>
      </c>
      <c r="B213" s="8" t="s">
        <v>407</v>
      </c>
      <c r="C213" s="7" t="s">
        <v>179</v>
      </c>
      <c r="D213" s="9">
        <v>76</v>
      </c>
      <c r="E213" s="13"/>
      <c r="F213" s="10"/>
      <c r="G213" s="10" t="str">
        <f t="shared" si="7"/>
        <v/>
      </c>
      <c r="I213" s="5">
        <f t="shared" si="6"/>
        <v>1</v>
      </c>
    </row>
    <row r="214" spans="1:9" ht="31.2" x14ac:dyDescent="0.3">
      <c r="A214" s="7" t="s">
        <v>408</v>
      </c>
      <c r="B214" s="8" t="s">
        <v>409</v>
      </c>
      <c r="C214" s="7" t="s">
        <v>118</v>
      </c>
      <c r="D214" s="9">
        <v>50</v>
      </c>
      <c r="E214" s="13"/>
      <c r="F214" s="10"/>
      <c r="G214" s="10" t="str">
        <f t="shared" si="7"/>
        <v/>
      </c>
      <c r="I214" s="5">
        <f t="shared" si="6"/>
        <v>1</v>
      </c>
    </row>
    <row r="215" spans="1:9" ht="15.6" x14ac:dyDescent="0.3">
      <c r="A215" s="7" t="s">
        <v>410</v>
      </c>
      <c r="B215" s="8" t="s">
        <v>411</v>
      </c>
      <c r="C215" s="7" t="s">
        <v>118</v>
      </c>
      <c r="D215" s="9">
        <v>50</v>
      </c>
      <c r="E215" s="13"/>
      <c r="F215" s="10"/>
      <c r="G215" s="10" t="str">
        <f t="shared" si="7"/>
        <v/>
      </c>
      <c r="I215" s="5">
        <f t="shared" si="6"/>
        <v>1</v>
      </c>
    </row>
    <row r="216" spans="1:9" ht="31.2" x14ac:dyDescent="0.3">
      <c r="A216" s="7" t="s">
        <v>412</v>
      </c>
      <c r="B216" s="8" t="s">
        <v>413</v>
      </c>
      <c r="C216" s="7" t="s">
        <v>179</v>
      </c>
      <c r="D216" s="9">
        <v>150</v>
      </c>
      <c r="E216" s="13"/>
      <c r="F216" s="10"/>
      <c r="G216" s="10" t="str">
        <f t="shared" si="7"/>
        <v/>
      </c>
      <c r="I216" s="5">
        <f t="shared" si="6"/>
        <v>1</v>
      </c>
    </row>
    <row r="217" spans="1:9" ht="31.2" x14ac:dyDescent="0.3">
      <c r="A217" s="7" t="s">
        <v>414</v>
      </c>
      <c r="B217" s="8" t="s">
        <v>652</v>
      </c>
      <c r="C217" s="7" t="s">
        <v>179</v>
      </c>
      <c r="D217" s="9">
        <v>40</v>
      </c>
      <c r="E217" s="13"/>
      <c r="F217" s="10"/>
      <c r="G217" s="10" t="str">
        <f t="shared" si="7"/>
        <v/>
      </c>
      <c r="I217" s="5">
        <f t="shared" si="6"/>
        <v>1</v>
      </c>
    </row>
    <row r="218" spans="1:9" ht="31.2" x14ac:dyDescent="0.3">
      <c r="A218" s="7" t="s">
        <v>415</v>
      </c>
      <c r="B218" s="8" t="s">
        <v>416</v>
      </c>
      <c r="C218" s="7" t="s">
        <v>179</v>
      </c>
      <c r="D218" s="9">
        <v>100</v>
      </c>
      <c r="E218" s="13"/>
      <c r="F218" s="10"/>
      <c r="G218" s="10" t="str">
        <f t="shared" si="7"/>
        <v/>
      </c>
      <c r="I218" s="5">
        <f t="shared" si="6"/>
        <v>1</v>
      </c>
    </row>
    <row r="219" spans="1:9" ht="31.2" x14ac:dyDescent="0.3">
      <c r="A219" s="7" t="s">
        <v>417</v>
      </c>
      <c r="B219" s="8" t="s">
        <v>418</v>
      </c>
      <c r="C219" s="7" t="s">
        <v>179</v>
      </c>
      <c r="D219" s="9">
        <v>40</v>
      </c>
      <c r="E219" s="13"/>
      <c r="F219" s="10"/>
      <c r="G219" s="10" t="str">
        <f t="shared" si="7"/>
        <v/>
      </c>
      <c r="I219" s="5">
        <f t="shared" si="6"/>
        <v>1</v>
      </c>
    </row>
    <row r="220" spans="1:9" ht="31.2" x14ac:dyDescent="0.3">
      <c r="A220" s="7" t="s">
        <v>419</v>
      </c>
      <c r="B220" s="8" t="s">
        <v>420</v>
      </c>
      <c r="C220" s="7" t="s">
        <v>109</v>
      </c>
      <c r="D220" s="9">
        <v>40</v>
      </c>
      <c r="E220" s="13"/>
      <c r="F220" s="10"/>
      <c r="G220" s="10" t="str">
        <f t="shared" si="7"/>
        <v/>
      </c>
      <c r="I220" s="5">
        <f t="shared" si="6"/>
        <v>1</v>
      </c>
    </row>
    <row r="221" spans="1:9" ht="15.6" x14ac:dyDescent="0.3">
      <c r="A221" s="7" t="s">
        <v>421</v>
      </c>
      <c r="B221" s="8" t="s">
        <v>422</v>
      </c>
      <c r="C221" s="7" t="s">
        <v>109</v>
      </c>
      <c r="D221" s="9">
        <v>70</v>
      </c>
      <c r="E221" s="13"/>
      <c r="F221" s="10"/>
      <c r="G221" s="10" t="str">
        <f t="shared" si="7"/>
        <v/>
      </c>
      <c r="I221" s="5">
        <f t="shared" si="6"/>
        <v>1</v>
      </c>
    </row>
    <row r="222" spans="1:9" ht="31.2" x14ac:dyDescent="0.3">
      <c r="A222" s="7" t="s">
        <v>423</v>
      </c>
      <c r="B222" s="8" t="s">
        <v>424</v>
      </c>
      <c r="C222" s="7" t="s">
        <v>17</v>
      </c>
      <c r="D222" s="9">
        <v>50</v>
      </c>
      <c r="E222" s="13"/>
      <c r="F222" s="10"/>
      <c r="G222" s="10" t="str">
        <f t="shared" si="7"/>
        <v/>
      </c>
      <c r="I222" s="5">
        <f t="shared" si="6"/>
        <v>1</v>
      </c>
    </row>
    <row r="223" spans="1:9" ht="15.6" x14ac:dyDescent="0.3">
      <c r="A223" s="7" t="s">
        <v>425</v>
      </c>
      <c r="B223" s="8" t="s">
        <v>426</v>
      </c>
      <c r="C223" s="7" t="s">
        <v>17</v>
      </c>
      <c r="D223" s="9">
        <v>1530</v>
      </c>
      <c r="E223" s="13"/>
      <c r="F223" s="10"/>
      <c r="G223" s="10" t="str">
        <f t="shared" si="7"/>
        <v/>
      </c>
      <c r="I223" s="5">
        <f t="shared" si="6"/>
        <v>1</v>
      </c>
    </row>
    <row r="224" spans="1:9" ht="15.6" x14ac:dyDescent="0.3">
      <c r="A224" s="7" t="s">
        <v>427</v>
      </c>
      <c r="B224" s="8" t="s">
        <v>428</v>
      </c>
      <c r="C224" s="7" t="s">
        <v>17</v>
      </c>
      <c r="D224" s="9">
        <v>1530</v>
      </c>
      <c r="E224" s="13"/>
      <c r="F224" s="10"/>
      <c r="G224" s="10" t="str">
        <f t="shared" si="7"/>
        <v/>
      </c>
      <c r="I224" s="5">
        <f t="shared" si="6"/>
        <v>1</v>
      </c>
    </row>
    <row r="225" spans="1:9" ht="15.6" x14ac:dyDescent="0.3">
      <c r="A225" s="7" t="s">
        <v>429</v>
      </c>
      <c r="B225" s="8" t="s">
        <v>430</v>
      </c>
      <c r="C225" s="7" t="s">
        <v>17</v>
      </c>
      <c r="D225" s="9">
        <v>50</v>
      </c>
      <c r="E225" s="13"/>
      <c r="F225" s="10"/>
      <c r="G225" s="10" t="str">
        <f t="shared" si="7"/>
        <v/>
      </c>
      <c r="I225" s="5">
        <f t="shared" si="6"/>
        <v>1</v>
      </c>
    </row>
    <row r="226" spans="1:9" ht="15.6" x14ac:dyDescent="0.3">
      <c r="A226" s="7" t="s">
        <v>431</v>
      </c>
      <c r="B226" s="8" t="s">
        <v>432</v>
      </c>
      <c r="C226" s="7" t="s">
        <v>17</v>
      </c>
      <c r="D226" s="9">
        <v>100</v>
      </c>
      <c r="E226" s="13"/>
      <c r="F226" s="10"/>
      <c r="G226" s="10" t="str">
        <f t="shared" si="7"/>
        <v/>
      </c>
      <c r="I226" s="5">
        <f t="shared" si="6"/>
        <v>1</v>
      </c>
    </row>
    <row r="227" spans="1:9" ht="31.2" x14ac:dyDescent="0.3">
      <c r="A227" s="7" t="s">
        <v>433</v>
      </c>
      <c r="B227" s="8" t="s">
        <v>434</v>
      </c>
      <c r="C227" s="7" t="s">
        <v>109</v>
      </c>
      <c r="D227" s="9">
        <v>80</v>
      </c>
      <c r="E227" s="13"/>
      <c r="F227" s="10"/>
      <c r="G227" s="10" t="str">
        <f t="shared" si="7"/>
        <v/>
      </c>
      <c r="I227" s="5">
        <f t="shared" si="6"/>
        <v>1</v>
      </c>
    </row>
    <row r="228" spans="1:9" ht="31.2" x14ac:dyDescent="0.3">
      <c r="A228" s="7" t="s">
        <v>435</v>
      </c>
      <c r="B228" s="8" t="s">
        <v>436</v>
      </c>
      <c r="C228" s="7" t="s">
        <v>109</v>
      </c>
      <c r="D228" s="9">
        <v>80</v>
      </c>
      <c r="E228" s="13"/>
      <c r="F228" s="10"/>
      <c r="G228" s="10" t="str">
        <f t="shared" si="7"/>
        <v/>
      </c>
      <c r="I228" s="5">
        <f t="shared" si="6"/>
        <v>1</v>
      </c>
    </row>
    <row r="229" spans="1:9" ht="31.2" x14ac:dyDescent="0.3">
      <c r="A229" s="7" t="s">
        <v>437</v>
      </c>
      <c r="B229" s="8" t="s">
        <v>438</v>
      </c>
      <c r="C229" s="7" t="s">
        <v>109</v>
      </c>
      <c r="D229" s="9">
        <v>80</v>
      </c>
      <c r="E229" s="13"/>
      <c r="F229" s="10"/>
      <c r="G229" s="10" t="str">
        <f t="shared" si="7"/>
        <v/>
      </c>
      <c r="I229" s="5">
        <f t="shared" si="6"/>
        <v>1</v>
      </c>
    </row>
    <row r="230" spans="1:9" ht="15.6" x14ac:dyDescent="0.3">
      <c r="A230" s="7" t="s">
        <v>439</v>
      </c>
      <c r="B230" s="8" t="s">
        <v>440</v>
      </c>
      <c r="C230" s="7" t="s">
        <v>441</v>
      </c>
      <c r="D230" s="9">
        <v>10</v>
      </c>
      <c r="E230" s="13"/>
      <c r="F230" s="10"/>
      <c r="G230" s="10" t="str">
        <f t="shared" si="7"/>
        <v/>
      </c>
      <c r="I230" s="5">
        <f t="shared" si="6"/>
        <v>1</v>
      </c>
    </row>
    <row r="231" spans="1:9" ht="15.6" x14ac:dyDescent="0.3">
      <c r="A231" s="7" t="s">
        <v>442</v>
      </c>
      <c r="B231" s="8" t="s">
        <v>443</v>
      </c>
      <c r="C231" s="7" t="s">
        <v>17</v>
      </c>
      <c r="D231" s="9">
        <v>10000</v>
      </c>
      <c r="E231" s="13"/>
      <c r="F231" s="10"/>
      <c r="G231" s="10" t="str">
        <f t="shared" si="7"/>
        <v/>
      </c>
      <c r="I231" s="5">
        <f t="shared" si="6"/>
        <v>1</v>
      </c>
    </row>
    <row r="232" spans="1:9" ht="15.6" x14ac:dyDescent="0.3">
      <c r="A232" s="7" t="s">
        <v>444</v>
      </c>
      <c r="B232" s="8" t="s">
        <v>445</v>
      </c>
      <c r="C232" s="7" t="s">
        <v>179</v>
      </c>
      <c r="D232" s="9">
        <v>10</v>
      </c>
      <c r="E232" s="13"/>
      <c r="F232" s="10"/>
      <c r="G232" s="10" t="str">
        <f t="shared" si="7"/>
        <v/>
      </c>
      <c r="I232" s="5">
        <f t="shared" si="6"/>
        <v>1</v>
      </c>
    </row>
    <row r="233" spans="1:9" ht="15.6" x14ac:dyDescent="0.3">
      <c r="A233" s="7" t="s">
        <v>446</v>
      </c>
      <c r="B233" s="8" t="s">
        <v>447</v>
      </c>
      <c r="C233" s="7" t="s">
        <v>179</v>
      </c>
      <c r="D233" s="9">
        <v>10</v>
      </c>
      <c r="E233" s="13"/>
      <c r="F233" s="10"/>
      <c r="G233" s="10" t="str">
        <f t="shared" si="7"/>
        <v/>
      </c>
      <c r="I233" s="5">
        <f t="shared" si="6"/>
        <v>1</v>
      </c>
    </row>
    <row r="234" spans="1:9" ht="15.6" x14ac:dyDescent="0.3">
      <c r="A234" s="7" t="s">
        <v>448</v>
      </c>
      <c r="B234" s="8" t="s">
        <v>449</v>
      </c>
      <c r="C234" s="7" t="s">
        <v>179</v>
      </c>
      <c r="D234" s="9">
        <v>10</v>
      </c>
      <c r="E234" s="13"/>
      <c r="F234" s="10"/>
      <c r="G234" s="10" t="str">
        <f t="shared" si="7"/>
        <v/>
      </c>
      <c r="I234" s="5">
        <f t="shared" si="6"/>
        <v>1</v>
      </c>
    </row>
    <row r="235" spans="1:9" ht="15.6" x14ac:dyDescent="0.3">
      <c r="A235" s="7" t="s">
        <v>450</v>
      </c>
      <c r="B235" s="8" t="s">
        <v>451</v>
      </c>
      <c r="C235" s="11" t="s">
        <v>118</v>
      </c>
      <c r="D235" s="9">
        <v>20</v>
      </c>
      <c r="E235" s="13"/>
      <c r="F235" s="10"/>
      <c r="G235" s="10" t="str">
        <f t="shared" si="7"/>
        <v/>
      </c>
      <c r="I235" s="5">
        <f t="shared" si="6"/>
        <v>1</v>
      </c>
    </row>
    <row r="236" spans="1:9" ht="15.6" x14ac:dyDescent="0.3">
      <c r="A236" s="7" t="s">
        <v>452</v>
      </c>
      <c r="B236" s="8" t="s">
        <v>453</v>
      </c>
      <c r="C236" s="11" t="s">
        <v>6</v>
      </c>
      <c r="D236" s="9">
        <v>2</v>
      </c>
      <c r="E236" s="13"/>
      <c r="F236" s="10"/>
      <c r="G236" s="10" t="str">
        <f t="shared" si="7"/>
        <v/>
      </c>
      <c r="I236" s="5">
        <f t="shared" si="6"/>
        <v>1</v>
      </c>
    </row>
    <row r="237" spans="1:9" ht="15.6" x14ac:dyDescent="0.3">
      <c r="A237" s="15">
        <v>9</v>
      </c>
      <c r="B237" s="16" t="s">
        <v>454</v>
      </c>
      <c r="C237" s="6"/>
      <c r="D237" s="6"/>
      <c r="E237" s="6"/>
      <c r="F237" s="6"/>
      <c r="G237" s="14" t="str">
        <f t="shared" si="7"/>
        <v/>
      </c>
      <c r="I237" s="5"/>
    </row>
    <row r="238" spans="1:9" ht="15.6" x14ac:dyDescent="0.3">
      <c r="A238" s="7" t="s">
        <v>455</v>
      </c>
      <c r="B238" s="8" t="s">
        <v>456</v>
      </c>
      <c r="C238" s="7" t="s">
        <v>179</v>
      </c>
      <c r="D238" s="9">
        <v>2</v>
      </c>
      <c r="E238" s="13"/>
      <c r="F238" s="10"/>
      <c r="G238" s="10" t="str">
        <f t="shared" si="7"/>
        <v/>
      </c>
      <c r="I238" s="5">
        <f t="shared" si="6"/>
        <v>1</v>
      </c>
    </row>
    <row r="239" spans="1:9" ht="31.2" x14ac:dyDescent="0.3">
      <c r="A239" s="7" t="s">
        <v>457</v>
      </c>
      <c r="B239" s="8" t="s">
        <v>458</v>
      </c>
      <c r="C239" s="7" t="s">
        <v>179</v>
      </c>
      <c r="D239" s="9">
        <v>2</v>
      </c>
      <c r="E239" s="13"/>
      <c r="F239" s="10"/>
      <c r="G239" s="10" t="str">
        <f t="shared" si="7"/>
        <v/>
      </c>
      <c r="I239" s="5">
        <f t="shared" si="6"/>
        <v>1</v>
      </c>
    </row>
    <row r="240" spans="1:9" ht="31.2" x14ac:dyDescent="0.3">
      <c r="A240" s="7" t="s">
        <v>459</v>
      </c>
      <c r="B240" s="8" t="s">
        <v>460</v>
      </c>
      <c r="C240" s="7" t="s">
        <v>179</v>
      </c>
      <c r="D240" s="9">
        <v>2</v>
      </c>
      <c r="E240" s="13"/>
      <c r="F240" s="10"/>
      <c r="G240" s="10" t="str">
        <f t="shared" si="7"/>
        <v/>
      </c>
      <c r="I240" s="5">
        <f t="shared" si="6"/>
        <v>1</v>
      </c>
    </row>
    <row r="241" spans="1:9" ht="31.2" x14ac:dyDescent="0.3">
      <c r="A241" s="7" t="s">
        <v>461</v>
      </c>
      <c r="B241" s="8" t="s">
        <v>462</v>
      </c>
      <c r="C241" s="7" t="s">
        <v>179</v>
      </c>
      <c r="D241" s="9">
        <v>2</v>
      </c>
      <c r="E241" s="13"/>
      <c r="F241" s="10"/>
      <c r="G241" s="10" t="str">
        <f t="shared" si="7"/>
        <v/>
      </c>
      <c r="I241" s="5">
        <f t="shared" si="6"/>
        <v>1</v>
      </c>
    </row>
    <row r="242" spans="1:9" ht="31.2" x14ac:dyDescent="0.3">
      <c r="A242" s="7" t="s">
        <v>463</v>
      </c>
      <c r="B242" s="8" t="s">
        <v>464</v>
      </c>
      <c r="C242" s="7" t="s">
        <v>179</v>
      </c>
      <c r="D242" s="9">
        <v>2</v>
      </c>
      <c r="E242" s="13"/>
      <c r="F242" s="10"/>
      <c r="G242" s="10" t="str">
        <f t="shared" si="7"/>
        <v/>
      </c>
      <c r="I242" s="5">
        <f t="shared" si="6"/>
        <v>1</v>
      </c>
    </row>
    <row r="243" spans="1:9" ht="15.6" x14ac:dyDescent="0.3">
      <c r="A243" s="7" t="s">
        <v>465</v>
      </c>
      <c r="B243" s="8" t="s">
        <v>466</v>
      </c>
      <c r="C243" s="7" t="s">
        <v>179</v>
      </c>
      <c r="D243" s="9">
        <v>4</v>
      </c>
      <c r="E243" s="13"/>
      <c r="F243" s="10"/>
      <c r="G243" s="10" t="str">
        <f t="shared" si="7"/>
        <v/>
      </c>
      <c r="I243" s="5">
        <f t="shared" si="6"/>
        <v>1</v>
      </c>
    </row>
    <row r="244" spans="1:9" ht="31.2" x14ac:dyDescent="0.3">
      <c r="A244" s="7" t="s">
        <v>467</v>
      </c>
      <c r="B244" s="8" t="s">
        <v>468</v>
      </c>
      <c r="C244" s="7" t="s">
        <v>179</v>
      </c>
      <c r="D244" s="9">
        <v>3</v>
      </c>
      <c r="E244" s="13"/>
      <c r="F244" s="10"/>
      <c r="G244" s="10" t="str">
        <f t="shared" si="7"/>
        <v/>
      </c>
      <c r="I244" s="5">
        <f t="shared" si="6"/>
        <v>1</v>
      </c>
    </row>
    <row r="245" spans="1:9" ht="31.2" x14ac:dyDescent="0.3">
      <c r="A245" s="7" t="s">
        <v>469</v>
      </c>
      <c r="B245" s="8" t="s">
        <v>470</v>
      </c>
      <c r="C245" s="7" t="s">
        <v>179</v>
      </c>
      <c r="D245" s="9">
        <v>3</v>
      </c>
      <c r="E245" s="13"/>
      <c r="F245" s="10"/>
      <c r="G245" s="10" t="str">
        <f t="shared" si="7"/>
        <v/>
      </c>
      <c r="I245" s="5">
        <f t="shared" si="6"/>
        <v>1</v>
      </c>
    </row>
    <row r="246" spans="1:9" ht="31.2" x14ac:dyDescent="0.3">
      <c r="A246" s="7" t="s">
        <v>471</v>
      </c>
      <c r="B246" s="8" t="s">
        <v>472</v>
      </c>
      <c r="C246" s="7" t="s">
        <v>179</v>
      </c>
      <c r="D246" s="9">
        <v>3</v>
      </c>
      <c r="E246" s="13"/>
      <c r="F246" s="10"/>
      <c r="G246" s="10" t="str">
        <f t="shared" si="7"/>
        <v/>
      </c>
      <c r="I246" s="5">
        <f t="shared" si="6"/>
        <v>1</v>
      </c>
    </row>
    <row r="247" spans="1:9" ht="31.2" x14ac:dyDescent="0.3">
      <c r="A247" s="7" t="s">
        <v>473</v>
      </c>
      <c r="B247" s="8" t="s">
        <v>474</v>
      </c>
      <c r="C247" s="7" t="s">
        <v>179</v>
      </c>
      <c r="D247" s="9">
        <v>3</v>
      </c>
      <c r="E247" s="13"/>
      <c r="F247" s="10"/>
      <c r="G247" s="10" t="str">
        <f t="shared" si="7"/>
        <v/>
      </c>
      <c r="I247" s="5">
        <f t="shared" si="6"/>
        <v>1</v>
      </c>
    </row>
    <row r="248" spans="1:9" ht="31.2" x14ac:dyDescent="0.3">
      <c r="A248" s="7" t="s">
        <v>475</v>
      </c>
      <c r="B248" s="8" t="s">
        <v>476</v>
      </c>
      <c r="C248" s="7" t="s">
        <v>179</v>
      </c>
      <c r="D248" s="9">
        <v>3</v>
      </c>
      <c r="E248" s="13"/>
      <c r="F248" s="10"/>
      <c r="G248" s="10" t="str">
        <f t="shared" si="7"/>
        <v/>
      </c>
      <c r="I248" s="5">
        <f t="shared" si="6"/>
        <v>1</v>
      </c>
    </row>
    <row r="249" spans="1:9" ht="31.2" x14ac:dyDescent="0.3">
      <c r="A249" s="7" t="s">
        <v>477</v>
      </c>
      <c r="B249" s="8" t="s">
        <v>478</v>
      </c>
      <c r="C249" s="7" t="s">
        <v>179</v>
      </c>
      <c r="D249" s="9">
        <v>3</v>
      </c>
      <c r="E249" s="13"/>
      <c r="F249" s="10"/>
      <c r="G249" s="10" t="str">
        <f t="shared" si="7"/>
        <v/>
      </c>
      <c r="I249" s="5">
        <f t="shared" si="6"/>
        <v>1</v>
      </c>
    </row>
    <row r="250" spans="1:9" ht="31.2" x14ac:dyDescent="0.3">
      <c r="A250" s="7" t="s">
        <v>479</v>
      </c>
      <c r="B250" s="8" t="s">
        <v>480</v>
      </c>
      <c r="C250" s="7" t="s">
        <v>179</v>
      </c>
      <c r="D250" s="9">
        <v>1</v>
      </c>
      <c r="E250" s="13"/>
      <c r="F250" s="10"/>
      <c r="G250" s="10" t="str">
        <f t="shared" si="7"/>
        <v/>
      </c>
      <c r="I250" s="5">
        <f t="shared" si="6"/>
        <v>1</v>
      </c>
    </row>
    <row r="251" spans="1:9" ht="15.6" x14ac:dyDescent="0.3">
      <c r="A251" s="7" t="s">
        <v>481</v>
      </c>
      <c r="B251" s="8" t="s">
        <v>482</v>
      </c>
      <c r="C251" s="7" t="s">
        <v>118</v>
      </c>
      <c r="D251" s="9">
        <v>8</v>
      </c>
      <c r="E251" s="13"/>
      <c r="F251" s="10"/>
      <c r="G251" s="10" t="str">
        <f t="shared" si="7"/>
        <v/>
      </c>
      <c r="I251" s="5">
        <f t="shared" si="6"/>
        <v>1</v>
      </c>
    </row>
    <row r="252" spans="1:9" ht="46.8" x14ac:dyDescent="0.3">
      <c r="A252" s="7" t="s">
        <v>483</v>
      </c>
      <c r="B252" s="8" t="s">
        <v>484</v>
      </c>
      <c r="C252" s="7" t="s">
        <v>109</v>
      </c>
      <c r="D252" s="9">
        <v>30</v>
      </c>
      <c r="E252" s="13"/>
      <c r="F252" s="10"/>
      <c r="G252" s="10" t="str">
        <f t="shared" si="7"/>
        <v/>
      </c>
      <c r="I252" s="5">
        <f t="shared" si="6"/>
        <v>1</v>
      </c>
    </row>
    <row r="253" spans="1:9" ht="46.8" x14ac:dyDescent="0.3">
      <c r="A253" s="7" t="s">
        <v>485</v>
      </c>
      <c r="B253" s="8" t="s">
        <v>486</v>
      </c>
      <c r="C253" s="7" t="s">
        <v>109</v>
      </c>
      <c r="D253" s="9">
        <v>30</v>
      </c>
      <c r="E253" s="13"/>
      <c r="F253" s="10"/>
      <c r="G253" s="10" t="str">
        <f t="shared" si="7"/>
        <v/>
      </c>
      <c r="I253" s="5">
        <f t="shared" si="6"/>
        <v>1</v>
      </c>
    </row>
    <row r="254" spans="1:9" ht="46.8" x14ac:dyDescent="0.3">
      <c r="A254" s="7" t="s">
        <v>487</v>
      </c>
      <c r="B254" s="8" t="s">
        <v>488</v>
      </c>
      <c r="C254" s="7" t="s">
        <v>109</v>
      </c>
      <c r="D254" s="9">
        <v>30</v>
      </c>
      <c r="E254" s="13"/>
      <c r="F254" s="10"/>
      <c r="G254" s="10" t="str">
        <f t="shared" si="7"/>
        <v/>
      </c>
      <c r="I254" s="5">
        <f t="shared" si="6"/>
        <v>1</v>
      </c>
    </row>
    <row r="255" spans="1:9" ht="46.8" x14ac:dyDescent="0.3">
      <c r="A255" s="7" t="s">
        <v>489</v>
      </c>
      <c r="B255" s="8" t="s">
        <v>490</v>
      </c>
      <c r="C255" s="7" t="s">
        <v>109</v>
      </c>
      <c r="D255" s="9">
        <v>30</v>
      </c>
      <c r="E255" s="13"/>
      <c r="F255" s="10"/>
      <c r="G255" s="10" t="str">
        <f t="shared" si="7"/>
        <v/>
      </c>
      <c r="I255" s="5">
        <f t="shared" si="6"/>
        <v>1</v>
      </c>
    </row>
    <row r="256" spans="1:9" ht="46.8" x14ac:dyDescent="0.3">
      <c r="A256" s="7" t="s">
        <v>491</v>
      </c>
      <c r="B256" s="8" t="s">
        <v>492</v>
      </c>
      <c r="C256" s="7" t="s">
        <v>109</v>
      </c>
      <c r="D256" s="9">
        <v>30</v>
      </c>
      <c r="E256" s="13"/>
      <c r="F256" s="10"/>
      <c r="G256" s="10" t="str">
        <f t="shared" si="7"/>
        <v/>
      </c>
      <c r="I256" s="5">
        <f t="shared" si="6"/>
        <v>1</v>
      </c>
    </row>
    <row r="257" spans="1:9" ht="46.8" x14ac:dyDescent="0.3">
      <c r="A257" s="7" t="s">
        <v>493</v>
      </c>
      <c r="B257" s="8" t="s">
        <v>494</v>
      </c>
      <c r="C257" s="7" t="s">
        <v>109</v>
      </c>
      <c r="D257" s="9">
        <v>30</v>
      </c>
      <c r="E257" s="13"/>
      <c r="F257" s="10"/>
      <c r="G257" s="10" t="str">
        <f t="shared" si="7"/>
        <v/>
      </c>
      <c r="I257" s="5">
        <f t="shared" si="6"/>
        <v>1</v>
      </c>
    </row>
    <row r="258" spans="1:9" ht="46.8" x14ac:dyDescent="0.3">
      <c r="A258" s="7" t="s">
        <v>495</v>
      </c>
      <c r="B258" s="8" t="s">
        <v>496</v>
      </c>
      <c r="C258" s="7" t="s">
        <v>109</v>
      </c>
      <c r="D258" s="9">
        <v>20</v>
      </c>
      <c r="E258" s="13"/>
      <c r="F258" s="10"/>
      <c r="G258" s="10" t="str">
        <f t="shared" si="7"/>
        <v/>
      </c>
      <c r="I258" s="5">
        <f t="shared" si="6"/>
        <v>1</v>
      </c>
    </row>
    <row r="259" spans="1:9" ht="31.2" x14ac:dyDescent="0.3">
      <c r="A259" s="7" t="s">
        <v>497</v>
      </c>
      <c r="B259" s="8" t="s">
        <v>498</v>
      </c>
      <c r="C259" s="7" t="s">
        <v>109</v>
      </c>
      <c r="D259" s="9">
        <v>10</v>
      </c>
      <c r="E259" s="13"/>
      <c r="F259" s="10"/>
      <c r="G259" s="10" t="str">
        <f t="shared" si="7"/>
        <v/>
      </c>
      <c r="I259" s="5">
        <f t="shared" si="6"/>
        <v>1</v>
      </c>
    </row>
    <row r="260" spans="1:9" ht="31.2" x14ac:dyDescent="0.3">
      <c r="A260" s="7" t="s">
        <v>499</v>
      </c>
      <c r="B260" s="8" t="s">
        <v>500</v>
      </c>
      <c r="C260" s="7" t="s">
        <v>109</v>
      </c>
      <c r="D260" s="9">
        <v>10</v>
      </c>
      <c r="E260" s="13"/>
      <c r="F260" s="10"/>
      <c r="G260" s="10" t="str">
        <f t="shared" si="7"/>
        <v/>
      </c>
      <c r="I260" s="5">
        <f t="shared" si="6"/>
        <v>1</v>
      </c>
    </row>
    <row r="261" spans="1:9" ht="31.2" x14ac:dyDescent="0.3">
      <c r="A261" s="7" t="s">
        <v>501</v>
      </c>
      <c r="B261" s="8" t="s">
        <v>502</v>
      </c>
      <c r="C261" s="7" t="s">
        <v>109</v>
      </c>
      <c r="D261" s="9">
        <v>10</v>
      </c>
      <c r="E261" s="13"/>
      <c r="F261" s="10"/>
      <c r="G261" s="10" t="str">
        <f t="shared" si="7"/>
        <v/>
      </c>
      <c r="I261" s="5">
        <f t="shared" ref="I261:I324" si="8">IF(E261="",1,"")</f>
        <v>1</v>
      </c>
    </row>
    <row r="262" spans="1:9" ht="31.2" x14ac:dyDescent="0.3">
      <c r="A262" s="7" t="s">
        <v>503</v>
      </c>
      <c r="B262" s="8" t="s">
        <v>504</v>
      </c>
      <c r="C262" s="7" t="s">
        <v>179</v>
      </c>
      <c r="D262" s="9">
        <v>4</v>
      </c>
      <c r="E262" s="13"/>
      <c r="F262" s="10"/>
      <c r="G262" s="10" t="str">
        <f t="shared" ref="G262:G325" si="9">IF(E262="","",D262*E262)</f>
        <v/>
      </c>
      <c r="I262" s="5">
        <f t="shared" si="8"/>
        <v>1</v>
      </c>
    </row>
    <row r="263" spans="1:9" ht="31.2" x14ac:dyDescent="0.3">
      <c r="A263" s="7" t="s">
        <v>505</v>
      </c>
      <c r="B263" s="8" t="s">
        <v>506</v>
      </c>
      <c r="C263" s="7" t="s">
        <v>179</v>
      </c>
      <c r="D263" s="9">
        <v>4</v>
      </c>
      <c r="E263" s="13"/>
      <c r="F263" s="10"/>
      <c r="G263" s="10" t="str">
        <f t="shared" si="9"/>
        <v/>
      </c>
      <c r="I263" s="5">
        <f t="shared" si="8"/>
        <v>1</v>
      </c>
    </row>
    <row r="264" spans="1:9" ht="31.2" x14ac:dyDescent="0.3">
      <c r="A264" s="7" t="s">
        <v>507</v>
      </c>
      <c r="B264" s="8" t="s">
        <v>508</v>
      </c>
      <c r="C264" s="7" t="s">
        <v>179</v>
      </c>
      <c r="D264" s="9">
        <v>4</v>
      </c>
      <c r="E264" s="13"/>
      <c r="F264" s="10"/>
      <c r="G264" s="10" t="str">
        <f t="shared" si="9"/>
        <v/>
      </c>
      <c r="I264" s="5">
        <f t="shared" si="8"/>
        <v>1</v>
      </c>
    </row>
    <row r="265" spans="1:9" ht="31.2" x14ac:dyDescent="0.3">
      <c r="A265" s="7" t="s">
        <v>509</v>
      </c>
      <c r="B265" s="8" t="s">
        <v>510</v>
      </c>
      <c r="C265" s="7" t="s">
        <v>179</v>
      </c>
      <c r="D265" s="9">
        <v>4</v>
      </c>
      <c r="E265" s="13"/>
      <c r="F265" s="10"/>
      <c r="G265" s="10" t="str">
        <f t="shared" si="9"/>
        <v/>
      </c>
      <c r="I265" s="5">
        <f t="shared" si="8"/>
        <v>1</v>
      </c>
    </row>
    <row r="266" spans="1:9" ht="31.2" x14ac:dyDescent="0.3">
      <c r="A266" s="7" t="s">
        <v>511</v>
      </c>
      <c r="B266" s="8" t="s">
        <v>512</v>
      </c>
      <c r="C266" s="7" t="s">
        <v>179</v>
      </c>
      <c r="D266" s="9">
        <v>4</v>
      </c>
      <c r="E266" s="13"/>
      <c r="F266" s="10"/>
      <c r="G266" s="10" t="str">
        <f t="shared" si="9"/>
        <v/>
      </c>
      <c r="I266" s="5">
        <f t="shared" si="8"/>
        <v>1</v>
      </c>
    </row>
    <row r="267" spans="1:9" ht="31.2" x14ac:dyDescent="0.3">
      <c r="A267" s="7" t="s">
        <v>513</v>
      </c>
      <c r="B267" s="8" t="s">
        <v>514</v>
      </c>
      <c r="C267" s="7" t="s">
        <v>515</v>
      </c>
      <c r="D267" s="9">
        <v>3</v>
      </c>
      <c r="E267" s="13"/>
      <c r="F267" s="10"/>
      <c r="G267" s="10" t="str">
        <f t="shared" si="9"/>
        <v/>
      </c>
      <c r="I267" s="5">
        <f t="shared" si="8"/>
        <v>1</v>
      </c>
    </row>
    <row r="268" spans="1:9" ht="31.2" x14ac:dyDescent="0.3">
      <c r="A268" s="7" t="s">
        <v>516</v>
      </c>
      <c r="B268" s="8" t="s">
        <v>517</v>
      </c>
      <c r="C268" s="7" t="s">
        <v>518</v>
      </c>
      <c r="D268" s="9">
        <v>15</v>
      </c>
      <c r="E268" s="13"/>
      <c r="F268" s="10"/>
      <c r="G268" s="10" t="str">
        <f t="shared" si="9"/>
        <v/>
      </c>
      <c r="I268" s="5">
        <f t="shared" si="8"/>
        <v>1</v>
      </c>
    </row>
    <row r="269" spans="1:9" ht="31.2" x14ac:dyDescent="0.3">
      <c r="A269" s="7" t="s">
        <v>519</v>
      </c>
      <c r="B269" s="8" t="s">
        <v>520</v>
      </c>
      <c r="C269" s="7" t="s">
        <v>118</v>
      </c>
      <c r="D269" s="9">
        <v>25</v>
      </c>
      <c r="E269" s="13"/>
      <c r="F269" s="10"/>
      <c r="G269" s="10" t="str">
        <f t="shared" si="9"/>
        <v/>
      </c>
      <c r="I269" s="5">
        <f t="shared" si="8"/>
        <v>1</v>
      </c>
    </row>
    <row r="270" spans="1:9" ht="15.6" x14ac:dyDescent="0.3">
      <c r="A270" s="7" t="s">
        <v>521</v>
      </c>
      <c r="B270" s="8" t="s">
        <v>522</v>
      </c>
      <c r="C270" s="7" t="s">
        <v>179</v>
      </c>
      <c r="D270" s="9">
        <v>3</v>
      </c>
      <c r="E270" s="13"/>
      <c r="F270" s="10"/>
      <c r="G270" s="10" t="str">
        <f t="shared" si="9"/>
        <v/>
      </c>
      <c r="I270" s="5">
        <f t="shared" si="8"/>
        <v>1</v>
      </c>
    </row>
    <row r="271" spans="1:9" ht="62.4" x14ac:dyDescent="0.3">
      <c r="A271" s="7" t="s">
        <v>523</v>
      </c>
      <c r="B271" s="8" t="s">
        <v>524</v>
      </c>
      <c r="C271" s="7" t="s">
        <v>109</v>
      </c>
      <c r="D271" s="9">
        <v>20</v>
      </c>
      <c r="E271" s="13"/>
      <c r="F271" s="10"/>
      <c r="G271" s="10" t="str">
        <f t="shared" si="9"/>
        <v/>
      </c>
      <c r="I271" s="5">
        <f t="shared" si="8"/>
        <v>1</v>
      </c>
    </row>
    <row r="272" spans="1:9" ht="62.4" x14ac:dyDescent="0.3">
      <c r="A272" s="7" t="s">
        <v>525</v>
      </c>
      <c r="B272" s="8" t="s">
        <v>526</v>
      </c>
      <c r="C272" s="7" t="s">
        <v>109</v>
      </c>
      <c r="D272" s="9">
        <v>20</v>
      </c>
      <c r="E272" s="13"/>
      <c r="F272" s="10"/>
      <c r="G272" s="10" t="str">
        <f t="shared" si="9"/>
        <v/>
      </c>
      <c r="I272" s="5">
        <f t="shared" si="8"/>
        <v>1</v>
      </c>
    </row>
    <row r="273" spans="1:9" ht="62.4" x14ac:dyDescent="0.3">
      <c r="A273" s="7" t="s">
        <v>527</v>
      </c>
      <c r="B273" s="8" t="s">
        <v>528</v>
      </c>
      <c r="C273" s="7" t="s">
        <v>109</v>
      </c>
      <c r="D273" s="9">
        <v>15</v>
      </c>
      <c r="E273" s="13"/>
      <c r="F273" s="10"/>
      <c r="G273" s="10" t="str">
        <f t="shared" si="9"/>
        <v/>
      </c>
      <c r="I273" s="5">
        <f t="shared" si="8"/>
        <v>1</v>
      </c>
    </row>
    <row r="274" spans="1:9" ht="62.4" x14ac:dyDescent="0.3">
      <c r="A274" s="7" t="s">
        <v>529</v>
      </c>
      <c r="B274" s="8" t="s">
        <v>530</v>
      </c>
      <c r="C274" s="7" t="s">
        <v>109</v>
      </c>
      <c r="D274" s="9">
        <v>20</v>
      </c>
      <c r="E274" s="13"/>
      <c r="F274" s="10"/>
      <c r="G274" s="10" t="str">
        <f t="shared" si="9"/>
        <v/>
      </c>
      <c r="I274" s="5">
        <f t="shared" si="8"/>
        <v>1</v>
      </c>
    </row>
    <row r="275" spans="1:9" ht="46.8" x14ac:dyDescent="0.3">
      <c r="A275" s="7" t="s">
        <v>531</v>
      </c>
      <c r="B275" s="8" t="s">
        <v>532</v>
      </c>
      <c r="C275" s="7" t="s">
        <v>179</v>
      </c>
      <c r="D275" s="9">
        <v>7</v>
      </c>
      <c r="E275" s="13"/>
      <c r="F275" s="10"/>
      <c r="G275" s="10" t="str">
        <f t="shared" si="9"/>
        <v/>
      </c>
      <c r="I275" s="5">
        <f t="shared" si="8"/>
        <v>1</v>
      </c>
    </row>
    <row r="276" spans="1:9" ht="46.8" x14ac:dyDescent="0.3">
      <c r="A276" s="7" t="s">
        <v>533</v>
      </c>
      <c r="B276" s="8" t="s">
        <v>534</v>
      </c>
      <c r="C276" s="7" t="s">
        <v>179</v>
      </c>
      <c r="D276" s="9">
        <v>7</v>
      </c>
      <c r="E276" s="13"/>
      <c r="F276" s="10"/>
      <c r="G276" s="10" t="str">
        <f t="shared" si="9"/>
        <v/>
      </c>
      <c r="I276" s="5">
        <f t="shared" si="8"/>
        <v>1</v>
      </c>
    </row>
    <row r="277" spans="1:9" ht="15.6" x14ac:dyDescent="0.3">
      <c r="A277" s="7" t="s">
        <v>535</v>
      </c>
      <c r="B277" s="8" t="s">
        <v>536</v>
      </c>
      <c r="C277" s="7" t="s">
        <v>537</v>
      </c>
      <c r="D277" s="9">
        <v>3</v>
      </c>
      <c r="E277" s="13"/>
      <c r="F277" s="10"/>
      <c r="G277" s="10" t="str">
        <f t="shared" si="9"/>
        <v/>
      </c>
      <c r="I277" s="5">
        <f t="shared" si="8"/>
        <v>1</v>
      </c>
    </row>
    <row r="278" spans="1:9" ht="15.6" x14ac:dyDescent="0.3">
      <c r="A278" s="7" t="s">
        <v>538</v>
      </c>
      <c r="B278" s="8" t="s">
        <v>539</v>
      </c>
      <c r="C278" s="7" t="s">
        <v>537</v>
      </c>
      <c r="D278" s="9">
        <v>2</v>
      </c>
      <c r="E278" s="13"/>
      <c r="F278" s="10"/>
      <c r="G278" s="10" t="str">
        <f t="shared" si="9"/>
        <v/>
      </c>
      <c r="I278" s="5">
        <f t="shared" si="8"/>
        <v>1</v>
      </c>
    </row>
    <row r="279" spans="1:9" ht="15.6" x14ac:dyDescent="0.3">
      <c r="A279" s="7" t="s">
        <v>540</v>
      </c>
      <c r="B279" s="8" t="s">
        <v>541</v>
      </c>
      <c r="C279" s="7" t="s">
        <v>179</v>
      </c>
      <c r="D279" s="9">
        <v>3</v>
      </c>
      <c r="E279" s="13"/>
      <c r="F279" s="10"/>
      <c r="G279" s="10" t="str">
        <f t="shared" si="9"/>
        <v/>
      </c>
      <c r="I279" s="5">
        <f t="shared" si="8"/>
        <v>1</v>
      </c>
    </row>
    <row r="280" spans="1:9" ht="15.6" x14ac:dyDescent="0.3">
      <c r="A280" s="7" t="s">
        <v>542</v>
      </c>
      <c r="B280" s="8" t="s">
        <v>543</v>
      </c>
      <c r="C280" s="7" t="s">
        <v>518</v>
      </c>
      <c r="D280" s="9">
        <v>400</v>
      </c>
      <c r="E280" s="13"/>
      <c r="F280" s="10"/>
      <c r="G280" s="10" t="str">
        <f t="shared" si="9"/>
        <v/>
      </c>
      <c r="I280" s="5">
        <f t="shared" si="8"/>
        <v>1</v>
      </c>
    </row>
    <row r="281" spans="1:9" ht="31.2" x14ac:dyDescent="0.3">
      <c r="A281" s="7" t="s">
        <v>544</v>
      </c>
      <c r="B281" s="8" t="s">
        <v>545</v>
      </c>
      <c r="C281" s="7" t="s">
        <v>109</v>
      </c>
      <c r="D281" s="9">
        <v>10</v>
      </c>
      <c r="E281" s="13"/>
      <c r="F281" s="10"/>
      <c r="G281" s="10" t="str">
        <f t="shared" si="9"/>
        <v/>
      </c>
      <c r="I281" s="5">
        <f t="shared" si="8"/>
        <v>1</v>
      </c>
    </row>
    <row r="282" spans="1:9" ht="31.2" x14ac:dyDescent="0.3">
      <c r="A282" s="7" t="s">
        <v>546</v>
      </c>
      <c r="B282" s="8" t="s">
        <v>547</v>
      </c>
      <c r="C282" s="7" t="s">
        <v>109</v>
      </c>
      <c r="D282" s="9">
        <v>10</v>
      </c>
      <c r="E282" s="13"/>
      <c r="F282" s="10"/>
      <c r="G282" s="10" t="str">
        <f t="shared" si="9"/>
        <v/>
      </c>
      <c r="I282" s="5">
        <f t="shared" si="8"/>
        <v>1</v>
      </c>
    </row>
    <row r="283" spans="1:9" ht="31.2" x14ac:dyDescent="0.3">
      <c r="A283" s="7" t="s">
        <v>548</v>
      </c>
      <c r="B283" s="8" t="s">
        <v>549</v>
      </c>
      <c r="C283" s="7" t="s">
        <v>109</v>
      </c>
      <c r="D283" s="9">
        <v>10</v>
      </c>
      <c r="E283" s="13"/>
      <c r="F283" s="10"/>
      <c r="G283" s="10" t="str">
        <f t="shared" si="9"/>
        <v/>
      </c>
      <c r="I283" s="5">
        <f t="shared" si="8"/>
        <v>1</v>
      </c>
    </row>
    <row r="284" spans="1:9" ht="31.2" x14ac:dyDescent="0.3">
      <c r="A284" s="7" t="s">
        <v>550</v>
      </c>
      <c r="B284" s="8" t="s">
        <v>551</v>
      </c>
      <c r="C284" s="7" t="s">
        <v>109</v>
      </c>
      <c r="D284" s="9">
        <v>10</v>
      </c>
      <c r="E284" s="13"/>
      <c r="F284" s="10"/>
      <c r="G284" s="10" t="str">
        <f t="shared" si="9"/>
        <v/>
      </c>
      <c r="I284" s="5">
        <f t="shared" si="8"/>
        <v>1</v>
      </c>
    </row>
    <row r="285" spans="1:9" ht="31.2" x14ac:dyDescent="0.3">
      <c r="A285" s="7" t="s">
        <v>552</v>
      </c>
      <c r="B285" s="8" t="s">
        <v>553</v>
      </c>
      <c r="C285" s="7" t="s">
        <v>109</v>
      </c>
      <c r="D285" s="9">
        <v>10</v>
      </c>
      <c r="E285" s="13"/>
      <c r="F285" s="10"/>
      <c r="G285" s="10" t="str">
        <f t="shared" si="9"/>
        <v/>
      </c>
      <c r="I285" s="5">
        <f t="shared" si="8"/>
        <v>1</v>
      </c>
    </row>
    <row r="286" spans="1:9" ht="31.2" x14ac:dyDescent="0.3">
      <c r="A286" s="7" t="s">
        <v>554</v>
      </c>
      <c r="B286" s="8" t="s">
        <v>555</v>
      </c>
      <c r="C286" s="7" t="s">
        <v>109</v>
      </c>
      <c r="D286" s="9">
        <v>10</v>
      </c>
      <c r="E286" s="13"/>
      <c r="F286" s="10"/>
      <c r="G286" s="10" t="str">
        <f t="shared" si="9"/>
        <v/>
      </c>
      <c r="I286" s="5">
        <f t="shared" si="8"/>
        <v>1</v>
      </c>
    </row>
    <row r="287" spans="1:9" ht="31.2" x14ac:dyDescent="0.3">
      <c r="A287" s="7" t="s">
        <v>556</v>
      </c>
      <c r="B287" s="8" t="s">
        <v>557</v>
      </c>
      <c r="C287" s="7" t="s">
        <v>109</v>
      </c>
      <c r="D287" s="9">
        <v>10</v>
      </c>
      <c r="E287" s="13"/>
      <c r="F287" s="10"/>
      <c r="G287" s="10" t="str">
        <f t="shared" si="9"/>
        <v/>
      </c>
      <c r="I287" s="5">
        <f t="shared" si="8"/>
        <v>1</v>
      </c>
    </row>
    <row r="288" spans="1:9" ht="31.2" x14ac:dyDescent="0.3">
      <c r="A288" s="7" t="s">
        <v>558</v>
      </c>
      <c r="B288" s="8" t="s">
        <v>559</v>
      </c>
      <c r="C288" s="7" t="s">
        <v>109</v>
      </c>
      <c r="D288" s="9">
        <v>10</v>
      </c>
      <c r="E288" s="13"/>
      <c r="F288" s="10"/>
      <c r="G288" s="10" t="str">
        <f t="shared" si="9"/>
        <v/>
      </c>
      <c r="I288" s="5">
        <f t="shared" si="8"/>
        <v>1</v>
      </c>
    </row>
    <row r="289" spans="1:9" ht="31.2" x14ac:dyDescent="0.3">
      <c r="A289" s="7" t="s">
        <v>560</v>
      </c>
      <c r="B289" s="8" t="s">
        <v>561</v>
      </c>
      <c r="C289" s="7" t="s">
        <v>109</v>
      </c>
      <c r="D289" s="9">
        <v>10</v>
      </c>
      <c r="E289" s="13"/>
      <c r="F289" s="10"/>
      <c r="G289" s="10" t="str">
        <f t="shared" si="9"/>
        <v/>
      </c>
      <c r="I289" s="5">
        <f t="shared" si="8"/>
        <v>1</v>
      </c>
    </row>
    <row r="290" spans="1:9" ht="31.2" x14ac:dyDescent="0.3">
      <c r="A290" s="7" t="s">
        <v>562</v>
      </c>
      <c r="B290" s="8" t="s">
        <v>563</v>
      </c>
      <c r="C290" s="7" t="s">
        <v>109</v>
      </c>
      <c r="D290" s="9">
        <v>10</v>
      </c>
      <c r="E290" s="13"/>
      <c r="F290" s="10"/>
      <c r="G290" s="10" t="str">
        <f t="shared" si="9"/>
        <v/>
      </c>
      <c r="I290" s="5">
        <f t="shared" si="8"/>
        <v>1</v>
      </c>
    </row>
    <row r="291" spans="1:9" ht="31.2" x14ac:dyDescent="0.3">
      <c r="A291" s="7" t="s">
        <v>564</v>
      </c>
      <c r="B291" s="8" t="s">
        <v>565</v>
      </c>
      <c r="C291" s="7" t="s">
        <v>109</v>
      </c>
      <c r="D291" s="9">
        <v>10</v>
      </c>
      <c r="E291" s="13"/>
      <c r="F291" s="10"/>
      <c r="G291" s="10" t="str">
        <f t="shared" si="9"/>
        <v/>
      </c>
      <c r="I291" s="5">
        <f t="shared" si="8"/>
        <v>1</v>
      </c>
    </row>
    <row r="292" spans="1:9" ht="31.2" x14ac:dyDescent="0.3">
      <c r="A292" s="7" t="s">
        <v>566</v>
      </c>
      <c r="B292" s="8" t="s">
        <v>567</v>
      </c>
      <c r="C292" s="7" t="s">
        <v>109</v>
      </c>
      <c r="D292" s="9">
        <v>10</v>
      </c>
      <c r="E292" s="13"/>
      <c r="F292" s="10"/>
      <c r="G292" s="10" t="str">
        <f t="shared" si="9"/>
        <v/>
      </c>
      <c r="I292" s="5">
        <f t="shared" si="8"/>
        <v>1</v>
      </c>
    </row>
    <row r="293" spans="1:9" ht="31.2" x14ac:dyDescent="0.3">
      <c r="A293" s="7" t="s">
        <v>568</v>
      </c>
      <c r="B293" s="8" t="s">
        <v>569</v>
      </c>
      <c r="C293" s="7" t="s">
        <v>109</v>
      </c>
      <c r="D293" s="9">
        <v>10</v>
      </c>
      <c r="E293" s="13"/>
      <c r="F293" s="10"/>
      <c r="G293" s="10" t="str">
        <f t="shared" si="9"/>
        <v/>
      </c>
      <c r="I293" s="5">
        <f t="shared" si="8"/>
        <v>1</v>
      </c>
    </row>
    <row r="294" spans="1:9" ht="31.2" x14ac:dyDescent="0.3">
      <c r="A294" s="7" t="s">
        <v>570</v>
      </c>
      <c r="B294" s="8" t="s">
        <v>571</v>
      </c>
      <c r="C294" s="7" t="s">
        <v>109</v>
      </c>
      <c r="D294" s="9">
        <v>10</v>
      </c>
      <c r="E294" s="13"/>
      <c r="F294" s="10"/>
      <c r="G294" s="10" t="str">
        <f t="shared" si="9"/>
        <v/>
      </c>
      <c r="I294" s="5">
        <f t="shared" si="8"/>
        <v>1</v>
      </c>
    </row>
    <row r="295" spans="1:9" ht="31.2" x14ac:dyDescent="0.3">
      <c r="A295" s="7" t="s">
        <v>572</v>
      </c>
      <c r="B295" s="8" t="s">
        <v>573</v>
      </c>
      <c r="C295" s="7" t="s">
        <v>109</v>
      </c>
      <c r="D295" s="9">
        <v>10</v>
      </c>
      <c r="E295" s="13"/>
      <c r="F295" s="10"/>
      <c r="G295" s="10" t="str">
        <f t="shared" si="9"/>
        <v/>
      </c>
      <c r="I295" s="5">
        <f t="shared" si="8"/>
        <v>1</v>
      </c>
    </row>
    <row r="296" spans="1:9" ht="31.2" x14ac:dyDescent="0.3">
      <c r="A296" s="7" t="s">
        <v>574</v>
      </c>
      <c r="B296" s="8" t="s">
        <v>575</v>
      </c>
      <c r="C296" s="7" t="s">
        <v>109</v>
      </c>
      <c r="D296" s="9">
        <v>10</v>
      </c>
      <c r="E296" s="13"/>
      <c r="F296" s="10"/>
      <c r="G296" s="10" t="str">
        <f t="shared" si="9"/>
        <v/>
      </c>
      <c r="I296" s="5">
        <f t="shared" si="8"/>
        <v>1</v>
      </c>
    </row>
    <row r="297" spans="1:9" ht="31.2" x14ac:dyDescent="0.3">
      <c r="A297" s="7" t="s">
        <v>576</v>
      </c>
      <c r="B297" s="8" t="s">
        <v>577</v>
      </c>
      <c r="C297" s="7" t="s">
        <v>109</v>
      </c>
      <c r="D297" s="9">
        <v>10</v>
      </c>
      <c r="E297" s="13"/>
      <c r="F297" s="10"/>
      <c r="G297" s="10" t="str">
        <f t="shared" si="9"/>
        <v/>
      </c>
      <c r="I297" s="5">
        <f t="shared" si="8"/>
        <v>1</v>
      </c>
    </row>
    <row r="298" spans="1:9" ht="31.2" x14ac:dyDescent="0.3">
      <c r="A298" s="7" t="s">
        <v>578</v>
      </c>
      <c r="B298" s="8" t="s">
        <v>579</v>
      </c>
      <c r="C298" s="7" t="s">
        <v>109</v>
      </c>
      <c r="D298" s="9">
        <v>10</v>
      </c>
      <c r="E298" s="13"/>
      <c r="F298" s="10"/>
      <c r="G298" s="10" t="str">
        <f t="shared" si="9"/>
        <v/>
      </c>
      <c r="I298" s="5">
        <f t="shared" si="8"/>
        <v>1</v>
      </c>
    </row>
    <row r="299" spans="1:9" ht="31.2" x14ac:dyDescent="0.3">
      <c r="A299" s="7" t="s">
        <v>580</v>
      </c>
      <c r="B299" s="8" t="s">
        <v>581</v>
      </c>
      <c r="C299" s="7" t="s">
        <v>109</v>
      </c>
      <c r="D299" s="9">
        <v>10</v>
      </c>
      <c r="E299" s="13"/>
      <c r="F299" s="10"/>
      <c r="G299" s="10" t="str">
        <f t="shared" si="9"/>
        <v/>
      </c>
      <c r="I299" s="5">
        <f t="shared" si="8"/>
        <v>1</v>
      </c>
    </row>
    <row r="300" spans="1:9" ht="31.2" x14ac:dyDescent="0.3">
      <c r="A300" s="7" t="s">
        <v>582</v>
      </c>
      <c r="B300" s="8" t="s">
        <v>583</v>
      </c>
      <c r="C300" s="7" t="s">
        <v>109</v>
      </c>
      <c r="D300" s="9">
        <v>10</v>
      </c>
      <c r="E300" s="13"/>
      <c r="F300" s="10"/>
      <c r="G300" s="10" t="str">
        <f t="shared" si="9"/>
        <v/>
      </c>
      <c r="I300" s="5">
        <f t="shared" si="8"/>
        <v>1</v>
      </c>
    </row>
    <row r="301" spans="1:9" ht="31.2" x14ac:dyDescent="0.3">
      <c r="A301" s="7" t="s">
        <v>584</v>
      </c>
      <c r="B301" s="8" t="s">
        <v>585</v>
      </c>
      <c r="C301" s="7" t="s">
        <v>109</v>
      </c>
      <c r="D301" s="9">
        <v>10</v>
      </c>
      <c r="E301" s="13"/>
      <c r="F301" s="10"/>
      <c r="G301" s="10" t="str">
        <f t="shared" si="9"/>
        <v/>
      </c>
      <c r="I301" s="5">
        <f t="shared" si="8"/>
        <v>1</v>
      </c>
    </row>
    <row r="302" spans="1:9" ht="15.6" x14ac:dyDescent="0.3">
      <c r="A302" s="7" t="s">
        <v>586</v>
      </c>
      <c r="B302" s="8" t="s">
        <v>587</v>
      </c>
      <c r="C302" s="7" t="s">
        <v>179</v>
      </c>
      <c r="D302" s="9">
        <v>3</v>
      </c>
      <c r="E302" s="13"/>
      <c r="F302" s="10"/>
      <c r="G302" s="10" t="str">
        <f t="shared" si="9"/>
        <v/>
      </c>
      <c r="I302" s="5">
        <f t="shared" si="8"/>
        <v>1</v>
      </c>
    </row>
    <row r="303" spans="1:9" ht="15.6" x14ac:dyDescent="0.3">
      <c r="A303" s="7" t="s">
        <v>588</v>
      </c>
      <c r="B303" s="8" t="s">
        <v>589</v>
      </c>
      <c r="C303" s="7" t="s">
        <v>179</v>
      </c>
      <c r="D303" s="9">
        <v>7</v>
      </c>
      <c r="E303" s="13"/>
      <c r="F303" s="10"/>
      <c r="G303" s="10" t="str">
        <f t="shared" si="9"/>
        <v/>
      </c>
      <c r="I303" s="5">
        <f t="shared" si="8"/>
        <v>1</v>
      </c>
    </row>
    <row r="304" spans="1:9" ht="15.6" x14ac:dyDescent="0.3">
      <c r="A304" s="7" t="s">
        <v>590</v>
      </c>
      <c r="B304" s="8" t="s">
        <v>591</v>
      </c>
      <c r="C304" s="7" t="s">
        <v>592</v>
      </c>
      <c r="D304" s="9">
        <v>1</v>
      </c>
      <c r="E304" s="13"/>
      <c r="F304" s="10"/>
      <c r="G304" s="10" t="str">
        <f t="shared" si="9"/>
        <v/>
      </c>
      <c r="I304" s="5">
        <f t="shared" si="8"/>
        <v>1</v>
      </c>
    </row>
    <row r="305" spans="1:9" ht="31.2" x14ac:dyDescent="0.3">
      <c r="A305" s="7" t="s">
        <v>593</v>
      </c>
      <c r="B305" s="8" t="s">
        <v>594</v>
      </c>
      <c r="C305" s="7" t="s">
        <v>595</v>
      </c>
      <c r="D305" s="9">
        <v>3</v>
      </c>
      <c r="E305" s="13"/>
      <c r="F305" s="10"/>
      <c r="G305" s="10" t="str">
        <f t="shared" si="9"/>
        <v/>
      </c>
      <c r="I305" s="5">
        <f t="shared" si="8"/>
        <v>1</v>
      </c>
    </row>
    <row r="306" spans="1:9" ht="15.6" x14ac:dyDescent="0.3">
      <c r="A306" s="15" t="s">
        <v>596</v>
      </c>
      <c r="B306" s="16" t="s">
        <v>597</v>
      </c>
      <c r="C306" s="6"/>
      <c r="D306" s="6"/>
      <c r="E306" s="6"/>
      <c r="F306" s="6"/>
      <c r="G306" s="14" t="str">
        <f t="shared" si="9"/>
        <v/>
      </c>
      <c r="I306" s="5"/>
    </row>
    <row r="307" spans="1:9" ht="31.2" x14ac:dyDescent="0.3">
      <c r="A307" s="7" t="s">
        <v>598</v>
      </c>
      <c r="B307" s="8" t="s">
        <v>599</v>
      </c>
      <c r="C307" s="7" t="s">
        <v>179</v>
      </c>
      <c r="D307" s="9">
        <v>7</v>
      </c>
      <c r="E307" s="13"/>
      <c r="F307" s="10"/>
      <c r="G307" s="10" t="str">
        <f t="shared" si="9"/>
        <v/>
      </c>
      <c r="I307" s="5">
        <f t="shared" si="8"/>
        <v>1</v>
      </c>
    </row>
    <row r="308" spans="1:9" ht="15.6" x14ac:dyDescent="0.3">
      <c r="A308" s="7" t="s">
        <v>600</v>
      </c>
      <c r="B308" s="8" t="s">
        <v>601</v>
      </c>
      <c r="C308" s="7" t="s">
        <v>179</v>
      </c>
      <c r="D308" s="9">
        <v>3</v>
      </c>
      <c r="E308" s="13"/>
      <c r="F308" s="10"/>
      <c r="G308" s="10" t="str">
        <f t="shared" si="9"/>
        <v/>
      </c>
      <c r="I308" s="5">
        <f t="shared" si="8"/>
        <v>1</v>
      </c>
    </row>
    <row r="309" spans="1:9" ht="31.2" x14ac:dyDescent="0.3">
      <c r="A309" s="7" t="s">
        <v>602</v>
      </c>
      <c r="B309" s="8" t="s">
        <v>603</v>
      </c>
      <c r="C309" s="7" t="s">
        <v>179</v>
      </c>
      <c r="D309" s="9">
        <v>3</v>
      </c>
      <c r="E309" s="13"/>
      <c r="F309" s="10"/>
      <c r="G309" s="10" t="str">
        <f t="shared" si="9"/>
        <v/>
      </c>
      <c r="I309" s="5">
        <f t="shared" si="8"/>
        <v>1</v>
      </c>
    </row>
    <row r="310" spans="1:9" ht="31.2" x14ac:dyDescent="0.3">
      <c r="A310" s="7" t="s">
        <v>604</v>
      </c>
      <c r="B310" s="8" t="s">
        <v>605</v>
      </c>
      <c r="C310" s="7" t="s">
        <v>179</v>
      </c>
      <c r="D310" s="9">
        <v>2</v>
      </c>
      <c r="E310" s="13"/>
      <c r="F310" s="10"/>
      <c r="G310" s="10" t="str">
        <f t="shared" si="9"/>
        <v/>
      </c>
      <c r="I310" s="5">
        <f t="shared" si="8"/>
        <v>1</v>
      </c>
    </row>
    <row r="311" spans="1:9" ht="31.2" x14ac:dyDescent="0.3">
      <c r="A311" s="7" t="s">
        <v>606</v>
      </c>
      <c r="B311" s="8" t="s">
        <v>607</v>
      </c>
      <c r="C311" s="7" t="s">
        <v>179</v>
      </c>
      <c r="D311" s="9">
        <v>3</v>
      </c>
      <c r="E311" s="13"/>
      <c r="F311" s="10"/>
      <c r="G311" s="10" t="str">
        <f t="shared" si="9"/>
        <v/>
      </c>
      <c r="I311" s="5">
        <f t="shared" si="8"/>
        <v>1</v>
      </c>
    </row>
    <row r="312" spans="1:9" ht="31.2" x14ac:dyDescent="0.3">
      <c r="A312" s="7" t="s">
        <v>608</v>
      </c>
      <c r="B312" s="8" t="s">
        <v>609</v>
      </c>
      <c r="C312" s="7" t="s">
        <v>179</v>
      </c>
      <c r="D312" s="9">
        <v>3</v>
      </c>
      <c r="E312" s="13"/>
      <c r="F312" s="10"/>
      <c r="G312" s="10" t="str">
        <f t="shared" si="9"/>
        <v/>
      </c>
      <c r="I312" s="5">
        <f t="shared" si="8"/>
        <v>1</v>
      </c>
    </row>
    <row r="313" spans="1:9" ht="31.2" x14ac:dyDescent="0.3">
      <c r="A313" s="7" t="s">
        <v>610</v>
      </c>
      <c r="B313" s="8" t="s">
        <v>611</v>
      </c>
      <c r="C313" s="7" t="s">
        <v>179</v>
      </c>
      <c r="D313" s="9">
        <v>2</v>
      </c>
      <c r="E313" s="13"/>
      <c r="F313" s="10"/>
      <c r="G313" s="10" t="str">
        <f t="shared" si="9"/>
        <v/>
      </c>
      <c r="I313" s="5">
        <f t="shared" si="8"/>
        <v>1</v>
      </c>
    </row>
    <row r="314" spans="1:9" ht="31.2" x14ac:dyDescent="0.3">
      <c r="A314" s="7" t="s">
        <v>612</v>
      </c>
      <c r="B314" s="8" t="s">
        <v>613</v>
      </c>
      <c r="C314" s="7" t="s">
        <v>179</v>
      </c>
      <c r="D314" s="9">
        <v>2</v>
      </c>
      <c r="E314" s="13"/>
      <c r="F314" s="10"/>
      <c r="G314" s="10" t="str">
        <f t="shared" si="9"/>
        <v/>
      </c>
      <c r="I314" s="5">
        <f t="shared" si="8"/>
        <v>1</v>
      </c>
    </row>
    <row r="315" spans="1:9" ht="31.2" x14ac:dyDescent="0.3">
      <c r="A315" s="7" t="s">
        <v>614</v>
      </c>
      <c r="B315" s="8" t="s">
        <v>615</v>
      </c>
      <c r="C315" s="7" t="s">
        <v>179</v>
      </c>
      <c r="D315" s="9">
        <v>2</v>
      </c>
      <c r="E315" s="13"/>
      <c r="F315" s="10"/>
      <c r="G315" s="10" t="str">
        <f t="shared" si="9"/>
        <v/>
      </c>
      <c r="I315" s="5">
        <f t="shared" si="8"/>
        <v>1</v>
      </c>
    </row>
    <row r="316" spans="1:9" ht="31.2" x14ac:dyDescent="0.3">
      <c r="A316" s="7" t="s">
        <v>616</v>
      </c>
      <c r="B316" s="8" t="s">
        <v>617</v>
      </c>
      <c r="C316" s="7" t="s">
        <v>179</v>
      </c>
      <c r="D316" s="9">
        <v>3</v>
      </c>
      <c r="E316" s="13"/>
      <c r="F316" s="10"/>
      <c r="G316" s="10" t="str">
        <f t="shared" si="9"/>
        <v/>
      </c>
      <c r="I316" s="5">
        <f t="shared" si="8"/>
        <v>1</v>
      </c>
    </row>
    <row r="317" spans="1:9" ht="15.6" x14ac:dyDescent="0.3">
      <c r="A317" s="7" t="s">
        <v>618</v>
      </c>
      <c r="B317" s="8" t="s">
        <v>619</v>
      </c>
      <c r="C317" s="7" t="s">
        <v>620</v>
      </c>
      <c r="D317" s="9">
        <v>10</v>
      </c>
      <c r="E317" s="13"/>
      <c r="F317" s="10"/>
      <c r="G317" s="10" t="str">
        <f t="shared" si="9"/>
        <v/>
      </c>
      <c r="I317" s="5">
        <f t="shared" si="8"/>
        <v>1</v>
      </c>
    </row>
    <row r="318" spans="1:9" ht="15.6" x14ac:dyDescent="0.3">
      <c r="A318" s="7" t="s">
        <v>621</v>
      </c>
      <c r="B318" s="8" t="s">
        <v>622</v>
      </c>
      <c r="C318" s="7" t="s">
        <v>17</v>
      </c>
      <c r="D318" s="9">
        <v>25000</v>
      </c>
      <c r="E318" s="13"/>
      <c r="F318" s="10"/>
      <c r="G318" s="10" t="str">
        <f t="shared" si="9"/>
        <v/>
      </c>
      <c r="I318" s="5">
        <f t="shared" si="8"/>
        <v>1</v>
      </c>
    </row>
    <row r="319" spans="1:9" ht="31.2" x14ac:dyDescent="0.3">
      <c r="A319" s="7" t="s">
        <v>623</v>
      </c>
      <c r="B319" s="8" t="s">
        <v>624</v>
      </c>
      <c r="C319" s="7" t="s">
        <v>179</v>
      </c>
      <c r="D319" s="9">
        <v>10</v>
      </c>
      <c r="E319" s="13"/>
      <c r="F319" s="10"/>
      <c r="G319" s="10" t="str">
        <f t="shared" si="9"/>
        <v/>
      </c>
      <c r="I319" s="5">
        <f t="shared" si="8"/>
        <v>1</v>
      </c>
    </row>
    <row r="320" spans="1:9" ht="15.6" x14ac:dyDescent="0.3">
      <c r="A320" s="15" t="s">
        <v>625</v>
      </c>
      <c r="B320" s="16" t="s">
        <v>626</v>
      </c>
      <c r="C320" s="6"/>
      <c r="D320" s="6"/>
      <c r="E320" s="6"/>
      <c r="F320" s="6"/>
      <c r="G320" s="14" t="str">
        <f t="shared" si="9"/>
        <v/>
      </c>
      <c r="I320" s="5"/>
    </row>
    <row r="321" spans="1:9" ht="15.6" x14ac:dyDescent="0.3">
      <c r="A321" s="7" t="s">
        <v>627</v>
      </c>
      <c r="B321" s="8" t="s">
        <v>628</v>
      </c>
      <c r="C321" s="7" t="s">
        <v>109</v>
      </c>
      <c r="D321" s="9">
        <v>6000</v>
      </c>
      <c r="E321" s="13"/>
      <c r="F321" s="10"/>
      <c r="G321" s="10" t="str">
        <f t="shared" si="9"/>
        <v/>
      </c>
      <c r="I321" s="5">
        <f t="shared" si="8"/>
        <v>1</v>
      </c>
    </row>
    <row r="322" spans="1:9" ht="15.6" x14ac:dyDescent="0.3">
      <c r="A322" s="7" t="s">
        <v>629</v>
      </c>
      <c r="B322" s="8" t="s">
        <v>630</v>
      </c>
      <c r="C322" s="7" t="s">
        <v>109</v>
      </c>
      <c r="D322" s="9">
        <v>1700</v>
      </c>
      <c r="E322" s="13"/>
      <c r="F322" s="10"/>
      <c r="G322" s="10" t="str">
        <f t="shared" si="9"/>
        <v/>
      </c>
      <c r="I322" s="5">
        <f t="shared" si="8"/>
        <v>1</v>
      </c>
    </row>
    <row r="323" spans="1:9" ht="15.6" x14ac:dyDescent="0.3">
      <c r="A323" s="7" t="s">
        <v>631</v>
      </c>
      <c r="B323" s="8" t="s">
        <v>632</v>
      </c>
      <c r="C323" s="7" t="s">
        <v>179</v>
      </c>
      <c r="D323" s="9">
        <v>50</v>
      </c>
      <c r="E323" s="13"/>
      <c r="F323" s="10"/>
      <c r="G323" s="10" t="str">
        <f t="shared" si="9"/>
        <v/>
      </c>
      <c r="I323" s="5">
        <f t="shared" si="8"/>
        <v>1</v>
      </c>
    </row>
    <row r="324" spans="1:9" ht="15.6" x14ac:dyDescent="0.3">
      <c r="A324" s="7" t="s">
        <v>633</v>
      </c>
      <c r="B324" s="8" t="s">
        <v>634</v>
      </c>
      <c r="C324" s="7" t="s">
        <v>179</v>
      </c>
      <c r="D324" s="9">
        <v>205</v>
      </c>
      <c r="E324" s="13"/>
      <c r="F324" s="10"/>
      <c r="G324" s="10" t="str">
        <f t="shared" si="9"/>
        <v/>
      </c>
      <c r="I324" s="5">
        <f t="shared" si="8"/>
        <v>1</v>
      </c>
    </row>
    <row r="325" spans="1:9" ht="15.6" x14ac:dyDescent="0.3">
      <c r="A325" s="7" t="s">
        <v>635</v>
      </c>
      <c r="B325" s="8" t="s">
        <v>636</v>
      </c>
      <c r="C325" s="7" t="s">
        <v>179</v>
      </c>
      <c r="D325" s="9">
        <v>255</v>
      </c>
      <c r="E325" s="13"/>
      <c r="F325" s="10"/>
      <c r="G325" s="10" t="str">
        <f t="shared" si="9"/>
        <v/>
      </c>
      <c r="I325" s="5">
        <f t="shared" ref="I325:I329" si="10">IF(E325="",1,"")</f>
        <v>1</v>
      </c>
    </row>
    <row r="326" spans="1:9" ht="15.6" x14ac:dyDescent="0.3">
      <c r="A326" s="7" t="s">
        <v>637</v>
      </c>
      <c r="B326" s="8" t="s">
        <v>638</v>
      </c>
      <c r="C326" s="7" t="s">
        <v>179</v>
      </c>
      <c r="D326" s="9">
        <v>4</v>
      </c>
      <c r="E326" s="13"/>
      <c r="F326" s="10"/>
      <c r="G326" s="10" t="str">
        <f t="shared" ref="G326:G329" si="11">IF(E326="","",D326*E326)</f>
        <v/>
      </c>
      <c r="I326" s="5">
        <f t="shared" si="10"/>
        <v>1</v>
      </c>
    </row>
    <row r="327" spans="1:9" ht="31.2" x14ac:dyDescent="0.3">
      <c r="A327" s="7" t="s">
        <v>639</v>
      </c>
      <c r="B327" s="8" t="s">
        <v>640</v>
      </c>
      <c r="C327" s="7" t="s">
        <v>179</v>
      </c>
      <c r="D327" s="9">
        <v>6</v>
      </c>
      <c r="E327" s="13"/>
      <c r="F327" s="10"/>
      <c r="G327" s="10" t="str">
        <f t="shared" si="11"/>
        <v/>
      </c>
      <c r="I327" s="5">
        <f t="shared" si="10"/>
        <v>1</v>
      </c>
    </row>
    <row r="328" spans="1:9" ht="31.2" x14ac:dyDescent="0.3">
      <c r="A328" s="7" t="s">
        <v>641</v>
      </c>
      <c r="B328" s="8" t="s">
        <v>642</v>
      </c>
      <c r="C328" s="7" t="s">
        <v>179</v>
      </c>
      <c r="D328" s="9">
        <v>5</v>
      </c>
      <c r="E328" s="13"/>
      <c r="F328" s="10"/>
      <c r="G328" s="10" t="str">
        <f t="shared" si="11"/>
        <v/>
      </c>
      <c r="I328" s="5">
        <f t="shared" si="10"/>
        <v>1</v>
      </c>
    </row>
    <row r="329" spans="1:9" ht="15.6" x14ac:dyDescent="0.3">
      <c r="A329" s="7" t="s">
        <v>643</v>
      </c>
      <c r="B329" s="8" t="s">
        <v>644</v>
      </c>
      <c r="C329" s="7" t="s">
        <v>109</v>
      </c>
      <c r="D329" s="9">
        <v>1000</v>
      </c>
      <c r="E329" s="13"/>
      <c r="F329" s="10"/>
      <c r="G329" s="10" t="str">
        <f t="shared" si="11"/>
        <v/>
      </c>
      <c r="I329" s="5">
        <f t="shared" si="10"/>
        <v>1</v>
      </c>
    </row>
    <row r="330" spans="1:9" ht="15.6" x14ac:dyDescent="0.3">
      <c r="A330" s="51" t="s">
        <v>647</v>
      </c>
      <c r="B330" s="51"/>
      <c r="C330" s="51"/>
      <c r="D330" s="51"/>
      <c r="E330" s="51"/>
      <c r="F330" s="51"/>
      <c r="G330" s="22" t="str">
        <f>IF(SUM(G4:G329)=0,"",SUM(G4:G329))</f>
        <v/>
      </c>
    </row>
    <row r="331" spans="1:9" x14ac:dyDescent="0.3">
      <c r="A331" s="48" t="s">
        <v>664</v>
      </c>
      <c r="B331" s="48"/>
      <c r="C331" s="48"/>
      <c r="D331" s="48"/>
      <c r="E331" s="48"/>
      <c r="F331" s="48"/>
      <c r="G331" s="39"/>
    </row>
    <row r="332" spans="1:9" x14ac:dyDescent="0.3">
      <c r="A332" s="48" t="s">
        <v>663</v>
      </c>
      <c r="B332" s="48"/>
      <c r="C332" s="48"/>
      <c r="D332" s="48"/>
      <c r="E332" s="48"/>
      <c r="F332" s="48"/>
      <c r="G332" s="22" t="str">
        <f>IF(OR(G330="",G331=""),"",G330*G331)</f>
        <v/>
      </c>
    </row>
    <row r="333" spans="1:9" ht="15.6" x14ac:dyDescent="0.3">
      <c r="A333" s="51" t="s">
        <v>648</v>
      </c>
      <c r="B333" s="51"/>
      <c r="C333" s="51"/>
      <c r="D333" s="51"/>
      <c r="E333" s="51"/>
      <c r="F333" s="51"/>
      <c r="G333" s="22" t="str">
        <f>IF(G332="","",G330+G332)</f>
        <v/>
      </c>
    </row>
    <row r="335" spans="1:9" x14ac:dyDescent="0.3">
      <c r="B335" s="52" t="s">
        <v>680</v>
      </c>
    </row>
    <row r="338" spans="1:7" x14ac:dyDescent="0.3">
      <c r="A338" s="34"/>
      <c r="B338" s="35" t="s">
        <v>665</v>
      </c>
      <c r="D338" s="36" t="s">
        <v>670</v>
      </c>
      <c r="F338" s="49" t="s">
        <v>666</v>
      </c>
      <c r="G338" s="49"/>
    </row>
    <row r="339" spans="1:7" x14ac:dyDescent="0.3">
      <c r="A339" s="34"/>
      <c r="B339" s="37" t="s">
        <v>667</v>
      </c>
      <c r="D339" s="38" t="s">
        <v>668</v>
      </c>
      <c r="F339" s="50" t="s">
        <v>669</v>
      </c>
      <c r="G339" s="50"/>
    </row>
    <row r="340" spans="1:7" x14ac:dyDescent="0.3">
      <c r="A340" s="34"/>
      <c r="B340" s="34"/>
      <c r="C340" s="34"/>
      <c r="D340" s="34"/>
      <c r="E340" s="34"/>
    </row>
  </sheetData>
  <sheetProtection algorithmName="SHA-512" hashValue="zNkEqlf5pbDVEnN51unO8d9EmQT+Y/x17yP2XsuQbDJ8hqBeptCB8GDY4klqeIaoH3kiFZDAMzBZwq/ncG3Z6A==" saltValue="XFVrA8/ZpJFPmUkAN9TnAQ==" spinCount="100000" sheet="1" objects="1" scenarios="1" selectLockedCells="1"/>
  <mergeCells count="7">
    <mergeCell ref="A1:G1"/>
    <mergeCell ref="A331:F331"/>
    <mergeCell ref="F338:G338"/>
    <mergeCell ref="F339:G339"/>
    <mergeCell ref="A330:F330"/>
    <mergeCell ref="A332:F332"/>
    <mergeCell ref="A333:F333"/>
  </mergeCells>
  <conditionalFormatting sqref="A1:G1">
    <cfRule type="expression" dxfId="19" priority="4">
      <formula>OR($I$3=0,$I$3=313)</formula>
    </cfRule>
  </conditionalFormatting>
  <conditionalFormatting sqref="E2">
    <cfRule type="expression" dxfId="18" priority="3">
      <formula>OR($I$3=0,$I$3=313)</formula>
    </cfRule>
  </conditionalFormatting>
  <conditionalFormatting sqref="E5:E329">
    <cfRule type="expression" dxfId="17" priority="1">
      <formula>AND(ISNUMBER(E5),E5&gt;0)</formula>
    </cfRule>
    <cfRule type="expression" dxfId="16" priority="2">
      <formula>AND(ISNUMBER(E5),E5=0)</formula>
    </cfRule>
  </conditionalFormatting>
  <dataValidations count="3">
    <dataValidation type="decimal" operator="greaterThanOrEqual" allowBlank="1" showInputMessage="1" showErrorMessage="1" sqref="E158:E169 E174 E5:E39 E41 E43:E68 E70:E88 E90:E95 E97:E106 E108:E156 E177:E179 E181:E194 E196:E198 E200:E236 E238:E305 E307:E319 E321:E329" xr:uid="{25CF4CFE-0239-41D6-9C26-3B27A9E74D8E}">
      <formula1>0</formula1>
    </dataValidation>
    <dataValidation type="decimal" allowBlank="1" showInputMessage="1" showErrorMessage="1" sqref="E40 E42 E171:E173 E175:E176" xr:uid="{ED292CB1-EE9D-4FE3-BB77-60F85028C579}">
      <formula1>0</formula1>
      <formula2>F40</formula2>
    </dataValidation>
    <dataValidation type="list" allowBlank="1" showInputMessage="1" showErrorMessage="1" sqref="G331" xr:uid="{C4ABE27C-EA4C-4297-A3EC-CFC6EF603CD9}">
      <formula1>"21%,0%"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3F4A-BD7A-4B60-BA43-9F39281FF185}">
  <dimension ref="A1:I340"/>
  <sheetViews>
    <sheetView workbookViewId="0">
      <pane ySplit="3" topLeftCell="A315" activePane="bottomLeft" state="frozen"/>
      <selection activeCell="B2" sqref="B2:G2"/>
      <selection pane="bottomLeft" activeCell="G331" sqref="G331"/>
    </sheetView>
  </sheetViews>
  <sheetFormatPr defaultRowHeight="14.4" x14ac:dyDescent="0.3"/>
  <cols>
    <col min="1" max="1" width="8.88671875" style="2"/>
    <col min="2" max="2" width="66.33203125" style="1" customWidth="1"/>
    <col min="3" max="3" width="8.88671875" style="1"/>
    <col min="4" max="4" width="14.88671875" style="1" customWidth="1"/>
    <col min="5" max="5" width="11.5546875" style="12" customWidth="1"/>
    <col min="6" max="6" width="13.6640625" style="12" customWidth="1"/>
    <col min="7" max="7" width="19.109375" style="12" customWidth="1"/>
    <col min="8" max="8" width="8.88671875" style="1"/>
    <col min="9" max="9" width="13.44140625" style="2" hidden="1" customWidth="1"/>
    <col min="10" max="16384" width="8.88671875" style="1"/>
  </cols>
  <sheetData>
    <row r="1" spans="1:9" ht="21" x14ac:dyDescent="0.3">
      <c r="A1" s="47" t="s">
        <v>654</v>
      </c>
      <c r="B1" s="47"/>
      <c r="C1" s="47"/>
      <c r="D1" s="47"/>
      <c r="E1" s="47"/>
      <c r="F1" s="47"/>
      <c r="G1" s="47"/>
    </row>
    <row r="2" spans="1:9" ht="69" x14ac:dyDescent="0.3">
      <c r="A2" s="3" t="s">
        <v>0</v>
      </c>
      <c r="B2" s="3" t="s">
        <v>1</v>
      </c>
      <c r="C2" s="3"/>
      <c r="D2" s="3" t="s">
        <v>650</v>
      </c>
      <c r="E2" s="23" t="s">
        <v>649</v>
      </c>
      <c r="F2" s="4" t="s">
        <v>645</v>
      </c>
      <c r="G2" s="4" t="s">
        <v>651</v>
      </c>
      <c r="I2" s="4" t="s">
        <v>653</v>
      </c>
    </row>
    <row r="3" spans="1:9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I3" s="5">
        <f>SUM(I4:I329)</f>
        <v>313</v>
      </c>
    </row>
    <row r="4" spans="1:9" ht="31.2" x14ac:dyDescent="0.3">
      <c r="A4" s="15" t="s">
        <v>2</v>
      </c>
      <c r="B4" s="17" t="s">
        <v>3</v>
      </c>
      <c r="C4" s="6"/>
      <c r="D4" s="6"/>
      <c r="E4" s="6"/>
      <c r="F4" s="6"/>
      <c r="G4" s="6"/>
      <c r="I4" s="5"/>
    </row>
    <row r="5" spans="1:9" ht="15.6" x14ac:dyDescent="0.3">
      <c r="A5" s="7" t="s">
        <v>4</v>
      </c>
      <c r="B5" s="8" t="s">
        <v>5</v>
      </c>
      <c r="C5" s="7" t="s">
        <v>6</v>
      </c>
      <c r="D5" s="9">
        <v>20</v>
      </c>
      <c r="E5" s="13"/>
      <c r="F5" s="10"/>
      <c r="G5" s="10" t="str">
        <f>IF(E5="","",D5*E5)</f>
        <v/>
      </c>
      <c r="I5" s="5">
        <f t="shared" ref="I5:I68" si="0">IF(E5="",1,"")</f>
        <v>1</v>
      </c>
    </row>
    <row r="6" spans="1:9" ht="15.6" x14ac:dyDescent="0.3">
      <c r="A6" s="7" t="s">
        <v>7</v>
      </c>
      <c r="B6" s="8" t="s">
        <v>8</v>
      </c>
      <c r="C6" s="7" t="s">
        <v>6</v>
      </c>
      <c r="D6" s="9">
        <v>15</v>
      </c>
      <c r="E6" s="13"/>
      <c r="F6" s="10"/>
      <c r="G6" s="10" t="str">
        <f t="shared" ref="G6:G69" si="1">IF(E6="","",D6*E6)</f>
        <v/>
      </c>
      <c r="I6" s="5">
        <f t="shared" si="0"/>
        <v>1</v>
      </c>
    </row>
    <row r="7" spans="1:9" ht="15.6" x14ac:dyDescent="0.3">
      <c r="A7" s="7" t="s">
        <v>9</v>
      </c>
      <c r="B7" s="8" t="s">
        <v>10</v>
      </c>
      <c r="C7" s="7" t="s">
        <v>6</v>
      </c>
      <c r="D7" s="9">
        <v>15</v>
      </c>
      <c r="E7" s="13"/>
      <c r="F7" s="10"/>
      <c r="G7" s="10" t="str">
        <f t="shared" si="1"/>
        <v/>
      </c>
      <c r="I7" s="5">
        <f t="shared" si="0"/>
        <v>1</v>
      </c>
    </row>
    <row r="8" spans="1:9" ht="15.6" x14ac:dyDescent="0.3">
      <c r="A8" s="7" t="s">
        <v>11</v>
      </c>
      <c r="B8" s="8" t="s">
        <v>12</v>
      </c>
      <c r="C8" s="7" t="s">
        <v>6</v>
      </c>
      <c r="D8" s="9">
        <v>15</v>
      </c>
      <c r="E8" s="13"/>
      <c r="F8" s="10"/>
      <c r="G8" s="10" t="str">
        <f t="shared" si="1"/>
        <v/>
      </c>
      <c r="I8" s="5">
        <f t="shared" si="0"/>
        <v>1</v>
      </c>
    </row>
    <row r="9" spans="1:9" ht="31.2" x14ac:dyDescent="0.3">
      <c r="A9" s="7" t="s">
        <v>13</v>
      </c>
      <c r="B9" s="8" t="s">
        <v>14</v>
      </c>
      <c r="C9" s="7" t="s">
        <v>6</v>
      </c>
      <c r="D9" s="9">
        <v>15</v>
      </c>
      <c r="E9" s="13"/>
      <c r="F9" s="10"/>
      <c r="G9" s="10" t="str">
        <f t="shared" si="1"/>
        <v/>
      </c>
      <c r="I9" s="5">
        <f t="shared" si="0"/>
        <v>1</v>
      </c>
    </row>
    <row r="10" spans="1:9" ht="15.6" x14ac:dyDescent="0.3">
      <c r="A10" s="7" t="s">
        <v>15</v>
      </c>
      <c r="B10" s="8" t="s">
        <v>16</v>
      </c>
      <c r="C10" s="7" t="s">
        <v>17</v>
      </c>
      <c r="D10" s="9">
        <v>5000</v>
      </c>
      <c r="E10" s="13"/>
      <c r="F10" s="10"/>
      <c r="G10" s="10" t="str">
        <f t="shared" si="1"/>
        <v/>
      </c>
      <c r="I10" s="5">
        <f t="shared" si="0"/>
        <v>1</v>
      </c>
    </row>
    <row r="11" spans="1:9" ht="31.2" x14ac:dyDescent="0.3">
      <c r="A11" s="7" t="s">
        <v>18</v>
      </c>
      <c r="B11" s="8" t="s">
        <v>19</v>
      </c>
      <c r="C11" s="7" t="s">
        <v>17</v>
      </c>
      <c r="D11" s="9">
        <v>1000</v>
      </c>
      <c r="E11" s="13"/>
      <c r="F11" s="10"/>
      <c r="G11" s="10" t="str">
        <f t="shared" si="1"/>
        <v/>
      </c>
      <c r="I11" s="5">
        <f t="shared" si="0"/>
        <v>1</v>
      </c>
    </row>
    <row r="12" spans="1:9" ht="15.6" x14ac:dyDescent="0.3">
      <c r="A12" s="7" t="s">
        <v>20</v>
      </c>
      <c r="B12" s="8" t="s">
        <v>21</v>
      </c>
      <c r="C12" s="7" t="s">
        <v>17</v>
      </c>
      <c r="D12" s="9">
        <v>300</v>
      </c>
      <c r="E12" s="13"/>
      <c r="F12" s="10"/>
      <c r="G12" s="10" t="str">
        <f t="shared" si="1"/>
        <v/>
      </c>
      <c r="I12" s="5">
        <f t="shared" si="0"/>
        <v>1</v>
      </c>
    </row>
    <row r="13" spans="1:9" ht="31.2" x14ac:dyDescent="0.3">
      <c r="A13" s="7" t="s">
        <v>22</v>
      </c>
      <c r="B13" s="8" t="s">
        <v>23</v>
      </c>
      <c r="C13" s="7" t="s">
        <v>17</v>
      </c>
      <c r="D13" s="9">
        <v>200</v>
      </c>
      <c r="E13" s="13"/>
      <c r="F13" s="10"/>
      <c r="G13" s="10" t="str">
        <f t="shared" si="1"/>
        <v/>
      </c>
      <c r="I13" s="5">
        <f t="shared" si="0"/>
        <v>1</v>
      </c>
    </row>
    <row r="14" spans="1:9" ht="15.6" x14ac:dyDescent="0.3">
      <c r="A14" s="7" t="s">
        <v>24</v>
      </c>
      <c r="B14" s="8" t="s">
        <v>25</v>
      </c>
      <c r="C14" s="7" t="s">
        <v>17</v>
      </c>
      <c r="D14" s="9">
        <v>250</v>
      </c>
      <c r="E14" s="13"/>
      <c r="F14" s="10"/>
      <c r="G14" s="10" t="str">
        <f t="shared" si="1"/>
        <v/>
      </c>
      <c r="I14" s="5">
        <f t="shared" si="0"/>
        <v>1</v>
      </c>
    </row>
    <row r="15" spans="1:9" ht="31.2" x14ac:dyDescent="0.3">
      <c r="A15" s="7" t="s">
        <v>26</v>
      </c>
      <c r="B15" s="8" t="s">
        <v>27</v>
      </c>
      <c r="C15" s="7" t="s">
        <v>17</v>
      </c>
      <c r="D15" s="9">
        <v>200</v>
      </c>
      <c r="E15" s="13"/>
      <c r="F15" s="10"/>
      <c r="G15" s="10" t="str">
        <f t="shared" si="1"/>
        <v/>
      </c>
      <c r="I15" s="5">
        <f t="shared" si="0"/>
        <v>1</v>
      </c>
    </row>
    <row r="16" spans="1:9" ht="15.6" x14ac:dyDescent="0.3">
      <c r="A16" s="7" t="s">
        <v>28</v>
      </c>
      <c r="B16" s="8" t="s">
        <v>29</v>
      </c>
      <c r="C16" s="7" t="s">
        <v>17</v>
      </c>
      <c r="D16" s="9">
        <v>2500</v>
      </c>
      <c r="E16" s="13"/>
      <c r="F16" s="10"/>
      <c r="G16" s="10" t="str">
        <f t="shared" si="1"/>
        <v/>
      </c>
      <c r="I16" s="5">
        <f t="shared" si="0"/>
        <v>1</v>
      </c>
    </row>
    <row r="17" spans="1:9" ht="31.2" x14ac:dyDescent="0.3">
      <c r="A17" s="7" t="s">
        <v>30</v>
      </c>
      <c r="B17" s="8" t="s">
        <v>31</v>
      </c>
      <c r="C17" s="7" t="s">
        <v>17</v>
      </c>
      <c r="D17" s="9">
        <v>1200</v>
      </c>
      <c r="E17" s="13"/>
      <c r="F17" s="10"/>
      <c r="G17" s="10" t="str">
        <f t="shared" si="1"/>
        <v/>
      </c>
      <c r="I17" s="5">
        <f t="shared" si="0"/>
        <v>1</v>
      </c>
    </row>
    <row r="18" spans="1:9" ht="31.2" x14ac:dyDescent="0.3">
      <c r="A18" s="7" t="s">
        <v>32</v>
      </c>
      <c r="B18" s="8" t="s">
        <v>33</v>
      </c>
      <c r="C18" s="7" t="s">
        <v>17</v>
      </c>
      <c r="D18" s="9">
        <v>160</v>
      </c>
      <c r="E18" s="13"/>
      <c r="F18" s="10"/>
      <c r="G18" s="10" t="str">
        <f t="shared" si="1"/>
        <v/>
      </c>
      <c r="I18" s="5">
        <f t="shared" si="0"/>
        <v>1</v>
      </c>
    </row>
    <row r="19" spans="1:9" ht="15.6" x14ac:dyDescent="0.3">
      <c r="A19" s="7" t="s">
        <v>34</v>
      </c>
      <c r="B19" s="8" t="s">
        <v>35</v>
      </c>
      <c r="C19" s="7" t="s">
        <v>17</v>
      </c>
      <c r="D19" s="9">
        <v>160</v>
      </c>
      <c r="E19" s="13"/>
      <c r="F19" s="10"/>
      <c r="G19" s="10" t="str">
        <f t="shared" si="1"/>
        <v/>
      </c>
      <c r="I19" s="5">
        <f t="shared" si="0"/>
        <v>1</v>
      </c>
    </row>
    <row r="20" spans="1:9" ht="31.2" x14ac:dyDescent="0.3">
      <c r="A20" s="7" t="s">
        <v>36</v>
      </c>
      <c r="B20" s="8" t="s">
        <v>37</v>
      </c>
      <c r="C20" s="7" t="s">
        <v>17</v>
      </c>
      <c r="D20" s="9">
        <v>150</v>
      </c>
      <c r="E20" s="13"/>
      <c r="F20" s="10"/>
      <c r="G20" s="10" t="str">
        <f t="shared" si="1"/>
        <v/>
      </c>
      <c r="I20" s="5">
        <f t="shared" si="0"/>
        <v>1</v>
      </c>
    </row>
    <row r="21" spans="1:9" ht="46.8" x14ac:dyDescent="0.3">
      <c r="A21" s="7" t="s">
        <v>38</v>
      </c>
      <c r="B21" s="8" t="s">
        <v>39</v>
      </c>
      <c r="C21" s="7" t="s">
        <v>17</v>
      </c>
      <c r="D21" s="9">
        <v>150</v>
      </c>
      <c r="E21" s="13"/>
      <c r="F21" s="10"/>
      <c r="G21" s="10" t="str">
        <f t="shared" si="1"/>
        <v/>
      </c>
      <c r="I21" s="5">
        <f t="shared" si="0"/>
        <v>1</v>
      </c>
    </row>
    <row r="22" spans="1:9" ht="31.2" x14ac:dyDescent="0.3">
      <c r="A22" s="7" t="s">
        <v>40</v>
      </c>
      <c r="B22" s="8" t="s">
        <v>41</v>
      </c>
      <c r="C22" s="7" t="s">
        <v>17</v>
      </c>
      <c r="D22" s="9">
        <v>159</v>
      </c>
      <c r="E22" s="13"/>
      <c r="F22" s="10"/>
      <c r="G22" s="10" t="str">
        <f t="shared" si="1"/>
        <v/>
      </c>
      <c r="I22" s="5">
        <f t="shared" si="0"/>
        <v>1</v>
      </c>
    </row>
    <row r="23" spans="1:9" ht="46.8" x14ac:dyDescent="0.3">
      <c r="A23" s="7" t="s">
        <v>42</v>
      </c>
      <c r="B23" s="8" t="s">
        <v>43</v>
      </c>
      <c r="C23" s="7" t="s">
        <v>17</v>
      </c>
      <c r="D23" s="9">
        <v>106</v>
      </c>
      <c r="E23" s="13"/>
      <c r="F23" s="10"/>
      <c r="G23" s="10" t="str">
        <f t="shared" si="1"/>
        <v/>
      </c>
      <c r="I23" s="5">
        <f t="shared" si="0"/>
        <v>1</v>
      </c>
    </row>
    <row r="24" spans="1:9" ht="31.2" x14ac:dyDescent="0.3">
      <c r="A24" s="7" t="s">
        <v>44</v>
      </c>
      <c r="B24" s="8" t="s">
        <v>45</v>
      </c>
      <c r="C24" s="7" t="s">
        <v>17</v>
      </c>
      <c r="D24" s="9">
        <v>900</v>
      </c>
      <c r="E24" s="13"/>
      <c r="F24" s="10"/>
      <c r="G24" s="10" t="str">
        <f t="shared" si="1"/>
        <v/>
      </c>
      <c r="I24" s="5">
        <f t="shared" si="0"/>
        <v>1</v>
      </c>
    </row>
    <row r="25" spans="1:9" ht="46.8" x14ac:dyDescent="0.3">
      <c r="A25" s="7" t="s">
        <v>46</v>
      </c>
      <c r="B25" s="8" t="s">
        <v>47</v>
      </c>
      <c r="C25" s="7" t="s">
        <v>17</v>
      </c>
      <c r="D25" s="9">
        <v>300</v>
      </c>
      <c r="E25" s="13"/>
      <c r="F25" s="10"/>
      <c r="G25" s="10" t="str">
        <f t="shared" si="1"/>
        <v/>
      </c>
      <c r="I25" s="5">
        <f t="shared" si="0"/>
        <v>1</v>
      </c>
    </row>
    <row r="26" spans="1:9" ht="31.2" x14ac:dyDescent="0.3">
      <c r="A26" s="7" t="s">
        <v>48</v>
      </c>
      <c r="B26" s="8" t="s">
        <v>49</v>
      </c>
      <c r="C26" s="7" t="s">
        <v>17</v>
      </c>
      <c r="D26" s="9">
        <v>15000</v>
      </c>
      <c r="E26" s="13"/>
      <c r="F26" s="10"/>
      <c r="G26" s="10" t="str">
        <f t="shared" si="1"/>
        <v/>
      </c>
      <c r="I26" s="5">
        <f t="shared" si="0"/>
        <v>1</v>
      </c>
    </row>
    <row r="27" spans="1:9" ht="46.8" x14ac:dyDescent="0.3">
      <c r="A27" s="7" t="s">
        <v>50</v>
      </c>
      <c r="B27" s="8" t="s">
        <v>39</v>
      </c>
      <c r="C27" s="7" t="s">
        <v>17</v>
      </c>
      <c r="D27" s="9">
        <v>4000</v>
      </c>
      <c r="E27" s="13"/>
      <c r="F27" s="10"/>
      <c r="G27" s="10" t="str">
        <f t="shared" si="1"/>
        <v/>
      </c>
      <c r="I27" s="5">
        <f t="shared" si="0"/>
        <v>1</v>
      </c>
    </row>
    <row r="28" spans="1:9" ht="31.2" x14ac:dyDescent="0.3">
      <c r="A28" s="7" t="s">
        <v>51</v>
      </c>
      <c r="B28" s="8" t="s">
        <v>52</v>
      </c>
      <c r="C28" s="7" t="s">
        <v>17</v>
      </c>
      <c r="D28" s="9">
        <v>370</v>
      </c>
      <c r="E28" s="13"/>
      <c r="F28" s="10"/>
      <c r="G28" s="10" t="str">
        <f t="shared" si="1"/>
        <v/>
      </c>
      <c r="I28" s="5">
        <f t="shared" si="0"/>
        <v>1</v>
      </c>
    </row>
    <row r="29" spans="1:9" ht="46.8" x14ac:dyDescent="0.3">
      <c r="A29" s="7" t="s">
        <v>53</v>
      </c>
      <c r="B29" s="8" t="s">
        <v>43</v>
      </c>
      <c r="C29" s="7" t="s">
        <v>17</v>
      </c>
      <c r="D29" s="9">
        <v>600</v>
      </c>
      <c r="E29" s="13"/>
      <c r="F29" s="10"/>
      <c r="G29" s="10" t="str">
        <f t="shared" si="1"/>
        <v/>
      </c>
      <c r="I29" s="5">
        <f t="shared" si="0"/>
        <v>1</v>
      </c>
    </row>
    <row r="30" spans="1:9" ht="31.2" x14ac:dyDescent="0.3">
      <c r="A30" s="7" t="s">
        <v>54</v>
      </c>
      <c r="B30" s="8" t="s">
        <v>55</v>
      </c>
      <c r="C30" s="7" t="s">
        <v>17</v>
      </c>
      <c r="D30" s="9">
        <v>500</v>
      </c>
      <c r="E30" s="13"/>
      <c r="F30" s="10"/>
      <c r="G30" s="10" t="str">
        <f t="shared" si="1"/>
        <v/>
      </c>
      <c r="I30" s="5">
        <f t="shared" si="0"/>
        <v>1</v>
      </c>
    </row>
    <row r="31" spans="1:9" ht="46.8" x14ac:dyDescent="0.3">
      <c r="A31" s="7" t="s">
        <v>56</v>
      </c>
      <c r="B31" s="8" t="s">
        <v>47</v>
      </c>
      <c r="C31" s="7" t="s">
        <v>17</v>
      </c>
      <c r="D31" s="9">
        <v>400</v>
      </c>
      <c r="E31" s="13"/>
      <c r="F31" s="10"/>
      <c r="G31" s="10" t="str">
        <f t="shared" si="1"/>
        <v/>
      </c>
      <c r="I31" s="5">
        <f t="shared" si="0"/>
        <v>1</v>
      </c>
    </row>
    <row r="32" spans="1:9" ht="31.2" x14ac:dyDescent="0.3">
      <c r="A32" s="7" t="s">
        <v>57</v>
      </c>
      <c r="B32" s="8" t="s">
        <v>58</v>
      </c>
      <c r="C32" s="7" t="s">
        <v>17</v>
      </c>
      <c r="D32" s="9">
        <v>1300</v>
      </c>
      <c r="E32" s="13"/>
      <c r="F32" s="10"/>
      <c r="G32" s="10" t="str">
        <f t="shared" si="1"/>
        <v/>
      </c>
      <c r="I32" s="5">
        <f t="shared" si="0"/>
        <v>1</v>
      </c>
    </row>
    <row r="33" spans="1:9" ht="46.8" x14ac:dyDescent="0.3">
      <c r="A33" s="7" t="s">
        <v>59</v>
      </c>
      <c r="B33" s="8" t="s">
        <v>60</v>
      </c>
      <c r="C33" s="7" t="s">
        <v>17</v>
      </c>
      <c r="D33" s="9">
        <v>1000</v>
      </c>
      <c r="E33" s="13"/>
      <c r="F33" s="10"/>
      <c r="G33" s="10" t="str">
        <f t="shared" si="1"/>
        <v/>
      </c>
      <c r="I33" s="5">
        <f t="shared" si="0"/>
        <v>1</v>
      </c>
    </row>
    <row r="34" spans="1:9" ht="31.2" x14ac:dyDescent="0.3">
      <c r="A34" s="7" t="s">
        <v>61</v>
      </c>
      <c r="B34" s="8" t="s">
        <v>62</v>
      </c>
      <c r="C34" s="7" t="s">
        <v>17</v>
      </c>
      <c r="D34" s="9">
        <v>5000</v>
      </c>
      <c r="E34" s="13"/>
      <c r="F34" s="10"/>
      <c r="G34" s="10" t="str">
        <f t="shared" si="1"/>
        <v/>
      </c>
      <c r="I34" s="5">
        <f t="shared" si="0"/>
        <v>1</v>
      </c>
    </row>
    <row r="35" spans="1:9" ht="46.8" x14ac:dyDescent="0.3">
      <c r="A35" s="7" t="s">
        <v>63</v>
      </c>
      <c r="B35" s="8" t="s">
        <v>60</v>
      </c>
      <c r="C35" s="7" t="s">
        <v>17</v>
      </c>
      <c r="D35" s="9">
        <v>2000</v>
      </c>
      <c r="E35" s="13"/>
      <c r="F35" s="10"/>
      <c r="G35" s="10" t="str">
        <f t="shared" si="1"/>
        <v/>
      </c>
      <c r="I35" s="5">
        <f t="shared" si="0"/>
        <v>1</v>
      </c>
    </row>
    <row r="36" spans="1:9" ht="31.2" x14ac:dyDescent="0.3">
      <c r="A36" s="7" t="s">
        <v>64</v>
      </c>
      <c r="B36" s="8" t="s">
        <v>65</v>
      </c>
      <c r="C36" s="7" t="s">
        <v>17</v>
      </c>
      <c r="D36" s="9">
        <v>1000</v>
      </c>
      <c r="E36" s="13"/>
      <c r="F36" s="10"/>
      <c r="G36" s="10" t="str">
        <f t="shared" si="1"/>
        <v/>
      </c>
      <c r="I36" s="5">
        <f t="shared" si="0"/>
        <v>1</v>
      </c>
    </row>
    <row r="37" spans="1:9" ht="46.8" x14ac:dyDescent="0.3">
      <c r="A37" s="7" t="s">
        <v>66</v>
      </c>
      <c r="B37" s="8" t="s">
        <v>67</v>
      </c>
      <c r="C37" s="7" t="s">
        <v>17</v>
      </c>
      <c r="D37" s="9">
        <v>400</v>
      </c>
      <c r="E37" s="13"/>
      <c r="F37" s="10"/>
      <c r="G37" s="10" t="str">
        <f t="shared" si="1"/>
        <v/>
      </c>
      <c r="I37" s="5">
        <f t="shared" si="0"/>
        <v>1</v>
      </c>
    </row>
    <row r="38" spans="1:9" ht="31.2" x14ac:dyDescent="0.3">
      <c r="A38" s="7" t="s">
        <v>68</v>
      </c>
      <c r="B38" s="8" t="s">
        <v>69</v>
      </c>
      <c r="C38" s="7" t="s">
        <v>17</v>
      </c>
      <c r="D38" s="9">
        <v>800</v>
      </c>
      <c r="E38" s="13"/>
      <c r="F38" s="10"/>
      <c r="G38" s="10" t="str">
        <f t="shared" si="1"/>
        <v/>
      </c>
      <c r="I38" s="5">
        <f t="shared" si="0"/>
        <v>1</v>
      </c>
    </row>
    <row r="39" spans="1:9" ht="46.8" x14ac:dyDescent="0.3">
      <c r="A39" s="7" t="s">
        <v>70</v>
      </c>
      <c r="B39" s="8" t="s">
        <v>67</v>
      </c>
      <c r="C39" s="7" t="s">
        <v>17</v>
      </c>
      <c r="D39" s="9">
        <v>400</v>
      </c>
      <c r="E39" s="13"/>
      <c r="F39" s="10"/>
      <c r="G39" s="10" t="str">
        <f t="shared" si="1"/>
        <v/>
      </c>
      <c r="I39" s="5">
        <f t="shared" si="0"/>
        <v>1</v>
      </c>
    </row>
    <row r="40" spans="1:9" ht="15.6" x14ac:dyDescent="0.3">
      <c r="A40" s="7" t="s">
        <v>71</v>
      </c>
      <c r="B40" s="8" t="s">
        <v>72</v>
      </c>
      <c r="C40" s="7" t="s">
        <v>17</v>
      </c>
      <c r="D40" s="9">
        <v>4000</v>
      </c>
      <c r="E40" s="13"/>
      <c r="F40" s="24">
        <v>28.04</v>
      </c>
      <c r="G40" s="10" t="str">
        <f t="shared" si="1"/>
        <v/>
      </c>
      <c r="I40" s="5">
        <f t="shared" si="0"/>
        <v>1</v>
      </c>
    </row>
    <row r="41" spans="1:9" ht="31.2" x14ac:dyDescent="0.3">
      <c r="A41" s="7" t="s">
        <v>73</v>
      </c>
      <c r="B41" s="8" t="s">
        <v>74</v>
      </c>
      <c r="C41" s="7" t="s">
        <v>17</v>
      </c>
      <c r="D41" s="9">
        <v>2000</v>
      </c>
      <c r="E41" s="13"/>
      <c r="F41" s="10"/>
      <c r="G41" s="10" t="str">
        <f t="shared" si="1"/>
        <v/>
      </c>
      <c r="I41" s="5">
        <f t="shared" si="0"/>
        <v>1</v>
      </c>
    </row>
    <row r="42" spans="1:9" ht="15.6" x14ac:dyDescent="0.3">
      <c r="A42" s="7" t="s">
        <v>75</v>
      </c>
      <c r="B42" s="8" t="s">
        <v>76</v>
      </c>
      <c r="C42" s="7" t="s">
        <v>17</v>
      </c>
      <c r="D42" s="9">
        <v>35000</v>
      </c>
      <c r="E42" s="13"/>
      <c r="F42" s="24">
        <v>28.04</v>
      </c>
      <c r="G42" s="10" t="str">
        <f t="shared" si="1"/>
        <v/>
      </c>
      <c r="I42" s="5">
        <f t="shared" si="0"/>
        <v>1</v>
      </c>
    </row>
    <row r="43" spans="1:9" ht="31.2" x14ac:dyDescent="0.3">
      <c r="A43" s="7" t="s">
        <v>77</v>
      </c>
      <c r="B43" s="8" t="s">
        <v>74</v>
      </c>
      <c r="C43" s="7" t="s">
        <v>17</v>
      </c>
      <c r="D43" s="9">
        <v>8000</v>
      </c>
      <c r="E43" s="13"/>
      <c r="F43" s="10"/>
      <c r="G43" s="10" t="str">
        <f t="shared" si="1"/>
        <v/>
      </c>
      <c r="I43" s="5">
        <f t="shared" si="0"/>
        <v>1</v>
      </c>
    </row>
    <row r="44" spans="1:9" ht="15.6" x14ac:dyDescent="0.3">
      <c r="A44" s="7" t="s">
        <v>78</v>
      </c>
      <c r="B44" s="8" t="s">
        <v>79</v>
      </c>
      <c r="C44" s="7" t="s">
        <v>17</v>
      </c>
      <c r="D44" s="9">
        <v>400</v>
      </c>
      <c r="E44" s="13"/>
      <c r="F44" s="10"/>
      <c r="G44" s="10" t="str">
        <f t="shared" si="1"/>
        <v/>
      </c>
      <c r="I44" s="5">
        <f t="shared" si="0"/>
        <v>1</v>
      </c>
    </row>
    <row r="45" spans="1:9" ht="31.2" x14ac:dyDescent="0.3">
      <c r="A45" s="7" t="s">
        <v>80</v>
      </c>
      <c r="B45" s="8" t="s">
        <v>81</v>
      </c>
      <c r="C45" s="7" t="s">
        <v>17</v>
      </c>
      <c r="D45" s="9">
        <v>185</v>
      </c>
      <c r="E45" s="13"/>
      <c r="F45" s="10"/>
      <c r="G45" s="10" t="str">
        <f t="shared" si="1"/>
        <v/>
      </c>
      <c r="I45" s="5">
        <f t="shared" si="0"/>
        <v>1</v>
      </c>
    </row>
    <row r="46" spans="1:9" ht="15.6" x14ac:dyDescent="0.3">
      <c r="A46" s="7" t="s">
        <v>82</v>
      </c>
      <c r="B46" s="8" t="s">
        <v>83</v>
      </c>
      <c r="C46" s="7" t="s">
        <v>17</v>
      </c>
      <c r="D46" s="9">
        <v>400</v>
      </c>
      <c r="E46" s="13"/>
      <c r="F46" s="10"/>
      <c r="G46" s="10" t="str">
        <f t="shared" si="1"/>
        <v/>
      </c>
      <c r="I46" s="5">
        <f t="shared" si="0"/>
        <v>1</v>
      </c>
    </row>
    <row r="47" spans="1:9" ht="31.2" x14ac:dyDescent="0.3">
      <c r="A47" s="7" t="s">
        <v>84</v>
      </c>
      <c r="B47" s="8" t="s">
        <v>81</v>
      </c>
      <c r="C47" s="7" t="s">
        <v>17</v>
      </c>
      <c r="D47" s="9">
        <v>200</v>
      </c>
      <c r="E47" s="13"/>
      <c r="F47" s="10"/>
      <c r="G47" s="10" t="str">
        <f t="shared" si="1"/>
        <v/>
      </c>
      <c r="I47" s="5">
        <f t="shared" si="0"/>
        <v>1</v>
      </c>
    </row>
    <row r="48" spans="1:9" ht="31.2" x14ac:dyDescent="0.3">
      <c r="A48" s="7" t="s">
        <v>85</v>
      </c>
      <c r="B48" s="8" t="s">
        <v>86</v>
      </c>
      <c r="C48" s="7" t="s">
        <v>6</v>
      </c>
      <c r="D48" s="9">
        <v>300</v>
      </c>
      <c r="E48" s="13"/>
      <c r="F48" s="10"/>
      <c r="G48" s="10" t="str">
        <f t="shared" si="1"/>
        <v/>
      </c>
      <c r="I48" s="5">
        <f t="shared" si="0"/>
        <v>1</v>
      </c>
    </row>
    <row r="49" spans="1:9" ht="31.2" x14ac:dyDescent="0.3">
      <c r="A49" s="7" t="s">
        <v>87</v>
      </c>
      <c r="B49" s="8" t="s">
        <v>88</v>
      </c>
      <c r="C49" s="7" t="s">
        <v>6</v>
      </c>
      <c r="D49" s="9">
        <v>40</v>
      </c>
      <c r="E49" s="13"/>
      <c r="F49" s="10"/>
      <c r="G49" s="10" t="str">
        <f t="shared" si="1"/>
        <v/>
      </c>
      <c r="I49" s="5">
        <f t="shared" si="0"/>
        <v>1</v>
      </c>
    </row>
    <row r="50" spans="1:9" ht="31.2" x14ac:dyDescent="0.3">
      <c r="A50" s="7" t="s">
        <v>89</v>
      </c>
      <c r="B50" s="8" t="s">
        <v>90</v>
      </c>
      <c r="C50" s="7" t="s">
        <v>6</v>
      </c>
      <c r="D50" s="9">
        <v>40</v>
      </c>
      <c r="E50" s="13"/>
      <c r="F50" s="10"/>
      <c r="G50" s="10" t="str">
        <f t="shared" si="1"/>
        <v/>
      </c>
      <c r="I50" s="5">
        <f t="shared" si="0"/>
        <v>1</v>
      </c>
    </row>
    <row r="51" spans="1:9" ht="15.6" x14ac:dyDescent="0.3">
      <c r="A51" s="7" t="s">
        <v>91</v>
      </c>
      <c r="B51" s="8" t="s">
        <v>92</v>
      </c>
      <c r="C51" s="7" t="s">
        <v>17</v>
      </c>
      <c r="D51" s="9">
        <v>500</v>
      </c>
      <c r="E51" s="13"/>
      <c r="F51" s="10"/>
      <c r="G51" s="10" t="str">
        <f t="shared" si="1"/>
        <v/>
      </c>
      <c r="I51" s="5">
        <f t="shared" si="0"/>
        <v>1</v>
      </c>
    </row>
    <row r="52" spans="1:9" ht="31.2" x14ac:dyDescent="0.3">
      <c r="A52" s="7" t="s">
        <v>93</v>
      </c>
      <c r="B52" s="8" t="s">
        <v>94</v>
      </c>
      <c r="C52" s="7" t="s">
        <v>17</v>
      </c>
      <c r="D52" s="9">
        <v>500</v>
      </c>
      <c r="E52" s="13"/>
      <c r="F52" s="10"/>
      <c r="G52" s="10" t="str">
        <f t="shared" si="1"/>
        <v/>
      </c>
      <c r="I52" s="5">
        <f t="shared" si="0"/>
        <v>1</v>
      </c>
    </row>
    <row r="53" spans="1:9" ht="31.2" x14ac:dyDescent="0.3">
      <c r="A53" s="7" t="s">
        <v>95</v>
      </c>
      <c r="B53" s="8" t="s">
        <v>96</v>
      </c>
      <c r="C53" s="7" t="s">
        <v>17</v>
      </c>
      <c r="D53" s="9">
        <v>1500</v>
      </c>
      <c r="E53" s="13"/>
      <c r="F53" s="10"/>
      <c r="G53" s="10" t="str">
        <f t="shared" si="1"/>
        <v/>
      </c>
      <c r="I53" s="5">
        <f t="shared" si="0"/>
        <v>1</v>
      </c>
    </row>
    <row r="54" spans="1:9" ht="46.8" x14ac:dyDescent="0.3">
      <c r="A54" s="7" t="s">
        <v>97</v>
      </c>
      <c r="B54" s="8" t="s">
        <v>98</v>
      </c>
      <c r="C54" s="7" t="s">
        <v>17</v>
      </c>
      <c r="D54" s="9">
        <v>530</v>
      </c>
      <c r="E54" s="13"/>
      <c r="F54" s="10"/>
      <c r="G54" s="10" t="str">
        <f t="shared" si="1"/>
        <v/>
      </c>
      <c r="I54" s="5">
        <f t="shared" si="0"/>
        <v>1</v>
      </c>
    </row>
    <row r="55" spans="1:9" ht="31.2" x14ac:dyDescent="0.3">
      <c r="A55" s="7" t="s">
        <v>99</v>
      </c>
      <c r="B55" s="8" t="s">
        <v>100</v>
      </c>
      <c r="C55" s="7" t="s">
        <v>17</v>
      </c>
      <c r="D55" s="9">
        <v>1800</v>
      </c>
      <c r="E55" s="13"/>
      <c r="F55" s="10"/>
      <c r="G55" s="10" t="str">
        <f t="shared" si="1"/>
        <v/>
      </c>
      <c r="I55" s="5">
        <f t="shared" si="0"/>
        <v>1</v>
      </c>
    </row>
    <row r="56" spans="1:9" ht="46.8" x14ac:dyDescent="0.3">
      <c r="A56" s="7" t="s">
        <v>101</v>
      </c>
      <c r="B56" s="8" t="s">
        <v>102</v>
      </c>
      <c r="C56" s="7" t="s">
        <v>17</v>
      </c>
      <c r="D56" s="9">
        <v>1500</v>
      </c>
      <c r="E56" s="13"/>
      <c r="F56" s="10"/>
      <c r="G56" s="10" t="str">
        <f t="shared" si="1"/>
        <v/>
      </c>
      <c r="I56" s="5">
        <f t="shared" si="0"/>
        <v>1</v>
      </c>
    </row>
    <row r="57" spans="1:9" ht="31.2" x14ac:dyDescent="0.3">
      <c r="A57" s="7" t="s">
        <v>103</v>
      </c>
      <c r="B57" s="8" t="s">
        <v>104</v>
      </c>
      <c r="C57" s="7" t="s">
        <v>17</v>
      </c>
      <c r="D57" s="9">
        <v>500</v>
      </c>
      <c r="E57" s="13"/>
      <c r="F57" s="10"/>
      <c r="G57" s="10" t="str">
        <f t="shared" si="1"/>
        <v/>
      </c>
      <c r="I57" s="5">
        <f t="shared" si="0"/>
        <v>1</v>
      </c>
    </row>
    <row r="58" spans="1:9" ht="46.8" x14ac:dyDescent="0.3">
      <c r="A58" s="7" t="s">
        <v>105</v>
      </c>
      <c r="B58" s="8" t="s">
        <v>106</v>
      </c>
      <c r="C58" s="7" t="s">
        <v>17</v>
      </c>
      <c r="D58" s="9">
        <v>500</v>
      </c>
      <c r="E58" s="13"/>
      <c r="F58" s="10"/>
      <c r="G58" s="10" t="str">
        <f t="shared" si="1"/>
        <v/>
      </c>
      <c r="I58" s="5">
        <f t="shared" si="0"/>
        <v>1</v>
      </c>
    </row>
    <row r="59" spans="1:9" ht="15.6" x14ac:dyDescent="0.3">
      <c r="A59" s="7" t="s">
        <v>107</v>
      </c>
      <c r="B59" s="8" t="s">
        <v>108</v>
      </c>
      <c r="C59" s="7" t="s">
        <v>109</v>
      </c>
      <c r="D59" s="9">
        <v>1000</v>
      </c>
      <c r="E59" s="13"/>
      <c r="F59" s="10"/>
      <c r="G59" s="10" t="str">
        <f t="shared" si="1"/>
        <v/>
      </c>
      <c r="I59" s="5">
        <f t="shared" si="0"/>
        <v>1</v>
      </c>
    </row>
    <row r="60" spans="1:9" ht="15.6" x14ac:dyDescent="0.3">
      <c r="A60" s="7" t="s">
        <v>110</v>
      </c>
      <c r="B60" s="8" t="s">
        <v>111</v>
      </c>
      <c r="C60" s="7" t="s">
        <v>109</v>
      </c>
      <c r="D60" s="9">
        <v>900</v>
      </c>
      <c r="E60" s="13"/>
      <c r="F60" s="10"/>
      <c r="G60" s="10" t="str">
        <f t="shared" si="1"/>
        <v/>
      </c>
      <c r="I60" s="5">
        <f t="shared" si="0"/>
        <v>1</v>
      </c>
    </row>
    <row r="61" spans="1:9" ht="15.6" x14ac:dyDescent="0.3">
      <c r="A61" s="7" t="s">
        <v>112</v>
      </c>
      <c r="B61" s="8" t="s">
        <v>113</v>
      </c>
      <c r="C61" s="7" t="s">
        <v>17</v>
      </c>
      <c r="D61" s="9">
        <v>7000</v>
      </c>
      <c r="E61" s="13"/>
      <c r="F61" s="10"/>
      <c r="G61" s="10" t="str">
        <f t="shared" si="1"/>
        <v/>
      </c>
      <c r="I61" s="5">
        <f t="shared" si="0"/>
        <v>1</v>
      </c>
    </row>
    <row r="62" spans="1:9" ht="15.6" x14ac:dyDescent="0.3">
      <c r="A62" s="7" t="s">
        <v>114</v>
      </c>
      <c r="B62" s="8" t="s">
        <v>115</v>
      </c>
      <c r="C62" s="7" t="s">
        <v>17</v>
      </c>
      <c r="D62" s="9">
        <v>4240</v>
      </c>
      <c r="E62" s="13"/>
      <c r="F62" s="10"/>
      <c r="G62" s="10" t="str">
        <f t="shared" si="1"/>
        <v/>
      </c>
      <c r="I62" s="5">
        <f t="shared" si="0"/>
        <v>1</v>
      </c>
    </row>
    <row r="63" spans="1:9" ht="15.6" x14ac:dyDescent="0.3">
      <c r="A63" s="7" t="s">
        <v>116</v>
      </c>
      <c r="B63" s="8" t="s">
        <v>117</v>
      </c>
      <c r="C63" s="7" t="s">
        <v>118</v>
      </c>
      <c r="D63" s="9">
        <v>60</v>
      </c>
      <c r="E63" s="13"/>
      <c r="F63" s="10"/>
      <c r="G63" s="10" t="str">
        <f t="shared" si="1"/>
        <v/>
      </c>
      <c r="I63" s="5">
        <f t="shared" si="0"/>
        <v>1</v>
      </c>
    </row>
    <row r="64" spans="1:9" ht="15.6" x14ac:dyDescent="0.3">
      <c r="A64" s="7" t="s">
        <v>119</v>
      </c>
      <c r="B64" s="8" t="s">
        <v>120</v>
      </c>
      <c r="C64" s="7" t="s">
        <v>17</v>
      </c>
      <c r="D64" s="9">
        <v>3180</v>
      </c>
      <c r="E64" s="13"/>
      <c r="F64" s="10"/>
      <c r="G64" s="10" t="str">
        <f t="shared" si="1"/>
        <v/>
      </c>
      <c r="I64" s="5">
        <f t="shared" si="0"/>
        <v>1</v>
      </c>
    </row>
    <row r="65" spans="1:9" ht="15.6" x14ac:dyDescent="0.3">
      <c r="A65" s="7" t="s">
        <v>121</v>
      </c>
      <c r="B65" s="8" t="s">
        <v>122</v>
      </c>
      <c r="C65" s="7" t="s">
        <v>118</v>
      </c>
      <c r="D65" s="9">
        <v>40</v>
      </c>
      <c r="E65" s="13"/>
      <c r="F65" s="10"/>
      <c r="G65" s="10" t="str">
        <f t="shared" si="1"/>
        <v/>
      </c>
      <c r="I65" s="5">
        <f t="shared" si="0"/>
        <v>1</v>
      </c>
    </row>
    <row r="66" spans="1:9" ht="31.2" x14ac:dyDescent="0.3">
      <c r="A66" s="7" t="s">
        <v>123</v>
      </c>
      <c r="B66" s="8" t="s">
        <v>124</v>
      </c>
      <c r="C66" s="7" t="s">
        <v>17</v>
      </c>
      <c r="D66" s="9">
        <v>10600</v>
      </c>
      <c r="E66" s="13"/>
      <c r="F66" s="10"/>
      <c r="G66" s="10" t="str">
        <f t="shared" si="1"/>
        <v/>
      </c>
      <c r="I66" s="5">
        <f t="shared" si="0"/>
        <v>1</v>
      </c>
    </row>
    <row r="67" spans="1:9" ht="31.2" x14ac:dyDescent="0.3">
      <c r="A67" s="7" t="s">
        <v>125</v>
      </c>
      <c r="B67" s="8" t="s">
        <v>126</v>
      </c>
      <c r="C67" s="7" t="s">
        <v>17</v>
      </c>
      <c r="D67" s="9">
        <v>4000</v>
      </c>
      <c r="E67" s="13"/>
      <c r="F67" s="10"/>
      <c r="G67" s="10" t="str">
        <f t="shared" si="1"/>
        <v/>
      </c>
      <c r="I67" s="5">
        <f t="shared" si="0"/>
        <v>1</v>
      </c>
    </row>
    <row r="68" spans="1:9" ht="31.2" x14ac:dyDescent="0.3">
      <c r="A68" s="7" t="s">
        <v>127</v>
      </c>
      <c r="B68" s="8" t="s">
        <v>128</v>
      </c>
      <c r="C68" s="7" t="s">
        <v>17</v>
      </c>
      <c r="D68" s="9">
        <v>5000</v>
      </c>
      <c r="E68" s="13"/>
      <c r="F68" s="10"/>
      <c r="G68" s="10" t="str">
        <f t="shared" si="1"/>
        <v/>
      </c>
      <c r="I68" s="5">
        <f t="shared" si="0"/>
        <v>1</v>
      </c>
    </row>
    <row r="69" spans="1:9" ht="31.2" x14ac:dyDescent="0.3">
      <c r="A69" s="15" t="s">
        <v>129</v>
      </c>
      <c r="B69" s="16" t="s">
        <v>130</v>
      </c>
      <c r="C69" s="6"/>
      <c r="D69" s="6"/>
      <c r="E69" s="6"/>
      <c r="F69" s="6"/>
      <c r="G69" s="14" t="str">
        <f t="shared" si="1"/>
        <v/>
      </c>
      <c r="I69" s="5"/>
    </row>
    <row r="70" spans="1:9" ht="31.2" x14ac:dyDescent="0.3">
      <c r="A70" s="7" t="s">
        <v>131</v>
      </c>
      <c r="B70" s="8" t="s">
        <v>132</v>
      </c>
      <c r="C70" s="7" t="s">
        <v>17</v>
      </c>
      <c r="D70" s="9">
        <v>3000</v>
      </c>
      <c r="E70" s="13"/>
      <c r="F70" s="10"/>
      <c r="G70" s="10" t="str">
        <f t="shared" ref="G70:G133" si="2">IF(E70="","",D70*E70)</f>
        <v/>
      </c>
      <c r="I70" s="5">
        <f t="shared" ref="I70:I133" si="3">IF(E70="",1,"")</f>
        <v>1</v>
      </c>
    </row>
    <row r="71" spans="1:9" ht="31.2" x14ac:dyDescent="0.3">
      <c r="A71" s="7" t="s">
        <v>133</v>
      </c>
      <c r="B71" s="8" t="s">
        <v>134</v>
      </c>
      <c r="C71" s="7" t="s">
        <v>17</v>
      </c>
      <c r="D71" s="9">
        <v>300</v>
      </c>
      <c r="E71" s="13"/>
      <c r="F71" s="10"/>
      <c r="G71" s="10" t="str">
        <f t="shared" si="2"/>
        <v/>
      </c>
      <c r="I71" s="5">
        <f t="shared" si="3"/>
        <v>1</v>
      </c>
    </row>
    <row r="72" spans="1:9" ht="46.8" x14ac:dyDescent="0.3">
      <c r="A72" s="7" t="s">
        <v>135</v>
      </c>
      <c r="B72" s="8" t="s">
        <v>136</v>
      </c>
      <c r="C72" s="7" t="s">
        <v>17</v>
      </c>
      <c r="D72" s="9">
        <v>42</v>
      </c>
      <c r="E72" s="13"/>
      <c r="F72" s="10"/>
      <c r="G72" s="10" t="str">
        <f t="shared" si="2"/>
        <v/>
      </c>
      <c r="I72" s="5">
        <f t="shared" si="3"/>
        <v>1</v>
      </c>
    </row>
    <row r="73" spans="1:9" ht="46.8" x14ac:dyDescent="0.3">
      <c r="A73" s="7" t="s">
        <v>137</v>
      </c>
      <c r="B73" s="8" t="s">
        <v>138</v>
      </c>
      <c r="C73" s="7" t="s">
        <v>17</v>
      </c>
      <c r="D73" s="9">
        <v>80</v>
      </c>
      <c r="E73" s="13"/>
      <c r="F73" s="10"/>
      <c r="G73" s="10" t="str">
        <f t="shared" si="2"/>
        <v/>
      </c>
      <c r="I73" s="5">
        <f t="shared" si="3"/>
        <v>1</v>
      </c>
    </row>
    <row r="74" spans="1:9" ht="31.2" x14ac:dyDescent="0.3">
      <c r="A74" s="7" t="s">
        <v>139</v>
      </c>
      <c r="B74" s="8" t="s">
        <v>140</v>
      </c>
      <c r="C74" s="7" t="s">
        <v>17</v>
      </c>
      <c r="D74" s="9">
        <v>300</v>
      </c>
      <c r="E74" s="13"/>
      <c r="F74" s="10"/>
      <c r="G74" s="10" t="str">
        <f t="shared" si="2"/>
        <v/>
      </c>
      <c r="I74" s="5">
        <f t="shared" si="3"/>
        <v>1</v>
      </c>
    </row>
    <row r="75" spans="1:9" ht="31.2" x14ac:dyDescent="0.3">
      <c r="A75" s="7" t="s">
        <v>141</v>
      </c>
      <c r="B75" s="8" t="s">
        <v>142</v>
      </c>
      <c r="C75" s="7" t="s">
        <v>17</v>
      </c>
      <c r="D75" s="9">
        <v>21</v>
      </c>
      <c r="E75" s="13"/>
      <c r="F75" s="10"/>
      <c r="G75" s="10" t="str">
        <f t="shared" si="2"/>
        <v/>
      </c>
      <c r="I75" s="5">
        <f t="shared" si="3"/>
        <v>1</v>
      </c>
    </row>
    <row r="76" spans="1:9" ht="31.2" x14ac:dyDescent="0.3">
      <c r="A76" s="7" t="s">
        <v>143</v>
      </c>
      <c r="B76" s="8" t="s">
        <v>144</v>
      </c>
      <c r="C76" s="7" t="s">
        <v>17</v>
      </c>
      <c r="D76" s="9">
        <v>200</v>
      </c>
      <c r="E76" s="13"/>
      <c r="F76" s="10"/>
      <c r="G76" s="10" t="str">
        <f t="shared" si="2"/>
        <v/>
      </c>
      <c r="I76" s="5">
        <f t="shared" si="3"/>
        <v>1</v>
      </c>
    </row>
    <row r="77" spans="1:9" ht="31.2" x14ac:dyDescent="0.3">
      <c r="A77" s="7" t="s">
        <v>145</v>
      </c>
      <c r="B77" s="8" t="s">
        <v>146</v>
      </c>
      <c r="C77" s="7" t="s">
        <v>17</v>
      </c>
      <c r="D77" s="9">
        <v>1000</v>
      </c>
      <c r="E77" s="13"/>
      <c r="F77" s="10"/>
      <c r="G77" s="10" t="str">
        <f t="shared" si="2"/>
        <v/>
      </c>
      <c r="I77" s="5">
        <f t="shared" si="3"/>
        <v>1</v>
      </c>
    </row>
    <row r="78" spans="1:9" ht="31.2" x14ac:dyDescent="0.3">
      <c r="A78" s="7" t="s">
        <v>147</v>
      </c>
      <c r="B78" s="8" t="s">
        <v>148</v>
      </c>
      <c r="C78" s="7" t="s">
        <v>17</v>
      </c>
      <c r="D78" s="9">
        <v>500</v>
      </c>
      <c r="E78" s="13"/>
      <c r="F78" s="10"/>
      <c r="G78" s="10" t="str">
        <f t="shared" si="2"/>
        <v/>
      </c>
      <c r="I78" s="5">
        <f t="shared" si="3"/>
        <v>1</v>
      </c>
    </row>
    <row r="79" spans="1:9" ht="15.6" x14ac:dyDescent="0.3">
      <c r="A79" s="7" t="s">
        <v>149</v>
      </c>
      <c r="B79" s="8" t="s">
        <v>150</v>
      </c>
      <c r="C79" s="7" t="s">
        <v>109</v>
      </c>
      <c r="D79" s="9">
        <v>1000</v>
      </c>
      <c r="E79" s="13"/>
      <c r="F79" s="10"/>
      <c r="G79" s="10" t="str">
        <f t="shared" si="2"/>
        <v/>
      </c>
      <c r="I79" s="5">
        <f t="shared" si="3"/>
        <v>1</v>
      </c>
    </row>
    <row r="80" spans="1:9" ht="15.6" x14ac:dyDescent="0.3">
      <c r="A80" s="7" t="s">
        <v>151</v>
      </c>
      <c r="B80" s="8" t="s">
        <v>152</v>
      </c>
      <c r="C80" s="7" t="s">
        <v>109</v>
      </c>
      <c r="D80" s="9">
        <v>300</v>
      </c>
      <c r="E80" s="13"/>
      <c r="F80" s="10"/>
      <c r="G80" s="10" t="str">
        <f t="shared" si="2"/>
        <v/>
      </c>
      <c r="I80" s="5">
        <f t="shared" si="3"/>
        <v>1</v>
      </c>
    </row>
    <row r="81" spans="1:9" ht="15.6" x14ac:dyDescent="0.3">
      <c r="A81" s="7" t="s">
        <v>153</v>
      </c>
      <c r="B81" s="8" t="s">
        <v>154</v>
      </c>
      <c r="C81" s="7" t="s">
        <v>109</v>
      </c>
      <c r="D81" s="9">
        <v>530</v>
      </c>
      <c r="E81" s="13"/>
      <c r="F81" s="10"/>
      <c r="G81" s="10" t="str">
        <f t="shared" si="2"/>
        <v/>
      </c>
      <c r="I81" s="5">
        <f t="shared" si="3"/>
        <v>1</v>
      </c>
    </row>
    <row r="82" spans="1:9" ht="15.6" x14ac:dyDescent="0.3">
      <c r="A82" s="7" t="s">
        <v>155</v>
      </c>
      <c r="B82" s="8" t="s">
        <v>156</v>
      </c>
      <c r="C82" s="7" t="s">
        <v>109</v>
      </c>
      <c r="D82" s="9">
        <v>300</v>
      </c>
      <c r="E82" s="13"/>
      <c r="F82" s="10"/>
      <c r="G82" s="10" t="str">
        <f t="shared" si="2"/>
        <v/>
      </c>
      <c r="I82" s="5">
        <f t="shared" si="3"/>
        <v>1</v>
      </c>
    </row>
    <row r="83" spans="1:9" ht="15.6" x14ac:dyDescent="0.3">
      <c r="A83" s="7" t="s">
        <v>157</v>
      </c>
      <c r="B83" s="8" t="s">
        <v>158</v>
      </c>
      <c r="C83" s="7" t="s">
        <v>17</v>
      </c>
      <c r="D83" s="9">
        <v>265</v>
      </c>
      <c r="E83" s="13"/>
      <c r="F83" s="10"/>
      <c r="G83" s="10" t="str">
        <f t="shared" si="2"/>
        <v/>
      </c>
      <c r="I83" s="5">
        <f t="shared" si="3"/>
        <v>1</v>
      </c>
    </row>
    <row r="84" spans="1:9" ht="15.6" x14ac:dyDescent="0.3">
      <c r="A84" s="7" t="s">
        <v>159</v>
      </c>
      <c r="B84" s="8" t="s">
        <v>160</v>
      </c>
      <c r="C84" s="7" t="s">
        <v>17</v>
      </c>
      <c r="D84" s="9">
        <v>350</v>
      </c>
      <c r="E84" s="13"/>
      <c r="F84" s="10"/>
      <c r="G84" s="10" t="str">
        <f t="shared" si="2"/>
        <v/>
      </c>
      <c r="I84" s="5">
        <f t="shared" si="3"/>
        <v>1</v>
      </c>
    </row>
    <row r="85" spans="1:9" ht="31.2" x14ac:dyDescent="0.3">
      <c r="A85" s="7" t="s">
        <v>161</v>
      </c>
      <c r="B85" s="8" t="s">
        <v>162</v>
      </c>
      <c r="C85" s="7" t="s">
        <v>17</v>
      </c>
      <c r="D85" s="9">
        <v>350</v>
      </c>
      <c r="E85" s="13"/>
      <c r="F85" s="10"/>
      <c r="G85" s="10" t="str">
        <f t="shared" si="2"/>
        <v/>
      </c>
      <c r="I85" s="5">
        <f t="shared" si="3"/>
        <v>1</v>
      </c>
    </row>
    <row r="86" spans="1:9" ht="31.2" x14ac:dyDescent="0.3">
      <c r="A86" s="7" t="s">
        <v>163</v>
      </c>
      <c r="B86" s="8" t="s">
        <v>164</v>
      </c>
      <c r="C86" s="7" t="s">
        <v>109</v>
      </c>
      <c r="D86" s="9">
        <v>200</v>
      </c>
      <c r="E86" s="13"/>
      <c r="F86" s="10"/>
      <c r="G86" s="10" t="str">
        <f t="shared" si="2"/>
        <v/>
      </c>
      <c r="I86" s="5">
        <f t="shared" si="3"/>
        <v>1</v>
      </c>
    </row>
    <row r="87" spans="1:9" ht="31.2" x14ac:dyDescent="0.3">
      <c r="A87" s="7" t="s">
        <v>165</v>
      </c>
      <c r="B87" s="8" t="s">
        <v>166</v>
      </c>
      <c r="C87" s="7" t="s">
        <v>17</v>
      </c>
      <c r="D87" s="9">
        <v>200</v>
      </c>
      <c r="E87" s="13"/>
      <c r="F87" s="10"/>
      <c r="G87" s="10" t="str">
        <f t="shared" si="2"/>
        <v/>
      </c>
      <c r="I87" s="5">
        <f t="shared" si="3"/>
        <v>1</v>
      </c>
    </row>
    <row r="88" spans="1:9" ht="31.2" x14ac:dyDescent="0.3">
      <c r="A88" s="7" t="s">
        <v>167</v>
      </c>
      <c r="B88" s="8" t="s">
        <v>168</v>
      </c>
      <c r="C88" s="7" t="s">
        <v>17</v>
      </c>
      <c r="D88" s="9">
        <v>100</v>
      </c>
      <c r="E88" s="13"/>
      <c r="F88" s="10"/>
      <c r="G88" s="10" t="str">
        <f t="shared" si="2"/>
        <v/>
      </c>
      <c r="I88" s="5">
        <f t="shared" si="3"/>
        <v>1</v>
      </c>
    </row>
    <row r="89" spans="1:9" ht="15.6" x14ac:dyDescent="0.3">
      <c r="A89" s="15" t="s">
        <v>169</v>
      </c>
      <c r="B89" s="16" t="s">
        <v>170</v>
      </c>
      <c r="C89" s="6"/>
      <c r="D89" s="6"/>
      <c r="E89" s="6"/>
      <c r="F89" s="6"/>
      <c r="G89" s="14" t="str">
        <f t="shared" si="2"/>
        <v/>
      </c>
      <c r="I89" s="5"/>
    </row>
    <row r="90" spans="1:9" ht="15.6" x14ac:dyDescent="0.3">
      <c r="A90" s="7" t="s">
        <v>171</v>
      </c>
      <c r="B90" s="8" t="s">
        <v>172</v>
      </c>
      <c r="C90" s="7" t="s">
        <v>109</v>
      </c>
      <c r="D90" s="9">
        <v>15</v>
      </c>
      <c r="E90" s="13"/>
      <c r="F90" s="10"/>
      <c r="G90" s="10" t="str">
        <f t="shared" si="2"/>
        <v/>
      </c>
      <c r="I90" s="5">
        <f t="shared" si="3"/>
        <v>1</v>
      </c>
    </row>
    <row r="91" spans="1:9" ht="31.2" x14ac:dyDescent="0.3">
      <c r="A91" s="7" t="s">
        <v>173</v>
      </c>
      <c r="B91" s="8" t="s">
        <v>174</v>
      </c>
      <c r="C91" s="7" t="s">
        <v>109</v>
      </c>
      <c r="D91" s="9">
        <v>80</v>
      </c>
      <c r="E91" s="13"/>
      <c r="F91" s="10"/>
      <c r="G91" s="10" t="str">
        <f t="shared" si="2"/>
        <v/>
      </c>
      <c r="I91" s="5">
        <f t="shared" si="3"/>
        <v>1</v>
      </c>
    </row>
    <row r="92" spans="1:9" ht="31.2" x14ac:dyDescent="0.3">
      <c r="A92" s="7" t="s">
        <v>175</v>
      </c>
      <c r="B92" s="8" t="s">
        <v>176</v>
      </c>
      <c r="C92" s="7" t="s">
        <v>109</v>
      </c>
      <c r="D92" s="9">
        <v>50</v>
      </c>
      <c r="E92" s="13"/>
      <c r="F92" s="10"/>
      <c r="G92" s="10" t="str">
        <f t="shared" si="2"/>
        <v/>
      </c>
      <c r="I92" s="5">
        <f t="shared" si="3"/>
        <v>1</v>
      </c>
    </row>
    <row r="93" spans="1:9" ht="15.6" x14ac:dyDescent="0.3">
      <c r="A93" s="7" t="s">
        <v>177</v>
      </c>
      <c r="B93" s="8" t="s">
        <v>178</v>
      </c>
      <c r="C93" s="7" t="s">
        <v>179</v>
      </c>
      <c r="D93" s="9">
        <v>130</v>
      </c>
      <c r="E93" s="13"/>
      <c r="F93" s="10"/>
      <c r="G93" s="10" t="str">
        <f t="shared" si="2"/>
        <v/>
      </c>
      <c r="I93" s="5">
        <f t="shared" si="3"/>
        <v>1</v>
      </c>
    </row>
    <row r="94" spans="1:9" ht="15.6" x14ac:dyDescent="0.3">
      <c r="A94" s="7" t="s">
        <v>180</v>
      </c>
      <c r="B94" s="8" t="s">
        <v>181</v>
      </c>
      <c r="C94" s="7" t="s">
        <v>109</v>
      </c>
      <c r="D94" s="9">
        <v>15</v>
      </c>
      <c r="E94" s="13"/>
      <c r="F94" s="10"/>
      <c r="G94" s="10" t="str">
        <f t="shared" si="2"/>
        <v/>
      </c>
      <c r="I94" s="5">
        <f t="shared" si="3"/>
        <v>1</v>
      </c>
    </row>
    <row r="95" spans="1:9" ht="15.6" x14ac:dyDescent="0.3">
      <c r="A95" s="7" t="s">
        <v>182</v>
      </c>
      <c r="B95" s="8" t="s">
        <v>183</v>
      </c>
      <c r="C95" s="7" t="s">
        <v>109</v>
      </c>
      <c r="D95" s="9">
        <v>15</v>
      </c>
      <c r="E95" s="13"/>
      <c r="F95" s="10"/>
      <c r="G95" s="10" t="str">
        <f t="shared" si="2"/>
        <v/>
      </c>
      <c r="I95" s="5">
        <f t="shared" si="3"/>
        <v>1</v>
      </c>
    </row>
    <row r="96" spans="1:9" ht="15.6" x14ac:dyDescent="0.3">
      <c r="A96" s="15" t="s">
        <v>184</v>
      </c>
      <c r="B96" s="16" t="s">
        <v>185</v>
      </c>
      <c r="C96" s="6"/>
      <c r="D96" s="6"/>
      <c r="E96" s="6"/>
      <c r="F96" s="6"/>
      <c r="G96" s="14" t="str">
        <f t="shared" si="2"/>
        <v/>
      </c>
      <c r="I96" s="5"/>
    </row>
    <row r="97" spans="1:9" ht="15.6" x14ac:dyDescent="0.3">
      <c r="A97" s="7" t="s">
        <v>186</v>
      </c>
      <c r="B97" s="8" t="s">
        <v>187</v>
      </c>
      <c r="C97" s="7" t="s">
        <v>179</v>
      </c>
      <c r="D97" s="9">
        <v>40</v>
      </c>
      <c r="E97" s="13"/>
      <c r="F97" s="10"/>
      <c r="G97" s="10" t="str">
        <f t="shared" si="2"/>
        <v/>
      </c>
      <c r="I97" s="5">
        <f t="shared" si="3"/>
        <v>1</v>
      </c>
    </row>
    <row r="98" spans="1:9" ht="15.6" x14ac:dyDescent="0.3">
      <c r="A98" s="7" t="s">
        <v>188</v>
      </c>
      <c r="B98" s="8" t="s">
        <v>189</v>
      </c>
      <c r="C98" s="7" t="s">
        <v>179</v>
      </c>
      <c r="D98" s="9">
        <v>35</v>
      </c>
      <c r="E98" s="13"/>
      <c r="F98" s="10"/>
      <c r="G98" s="10" t="str">
        <f t="shared" si="2"/>
        <v/>
      </c>
      <c r="I98" s="5">
        <f t="shared" si="3"/>
        <v>1</v>
      </c>
    </row>
    <row r="99" spans="1:9" ht="31.2" x14ac:dyDescent="0.3">
      <c r="A99" s="7" t="s">
        <v>190</v>
      </c>
      <c r="B99" s="8" t="s">
        <v>191</v>
      </c>
      <c r="C99" s="7" t="s">
        <v>179</v>
      </c>
      <c r="D99" s="9">
        <v>7</v>
      </c>
      <c r="E99" s="13"/>
      <c r="F99" s="10"/>
      <c r="G99" s="10" t="str">
        <f t="shared" si="2"/>
        <v/>
      </c>
      <c r="I99" s="5">
        <f t="shared" si="3"/>
        <v>1</v>
      </c>
    </row>
    <row r="100" spans="1:9" ht="31.2" x14ac:dyDescent="0.3">
      <c r="A100" s="7" t="s">
        <v>192</v>
      </c>
      <c r="B100" s="8" t="s">
        <v>193</v>
      </c>
      <c r="C100" s="7" t="s">
        <v>179</v>
      </c>
      <c r="D100" s="9">
        <v>6</v>
      </c>
      <c r="E100" s="13"/>
      <c r="F100" s="10"/>
      <c r="G100" s="10" t="str">
        <f t="shared" si="2"/>
        <v/>
      </c>
      <c r="I100" s="5">
        <f t="shared" si="3"/>
        <v>1</v>
      </c>
    </row>
    <row r="101" spans="1:9" ht="31.2" x14ac:dyDescent="0.3">
      <c r="A101" s="7" t="s">
        <v>194</v>
      </c>
      <c r="B101" s="8" t="s">
        <v>195</v>
      </c>
      <c r="C101" s="7" t="s">
        <v>179</v>
      </c>
      <c r="D101" s="9">
        <v>6</v>
      </c>
      <c r="E101" s="13"/>
      <c r="F101" s="10"/>
      <c r="G101" s="10" t="str">
        <f t="shared" si="2"/>
        <v/>
      </c>
      <c r="I101" s="5">
        <f t="shared" si="3"/>
        <v>1</v>
      </c>
    </row>
    <row r="102" spans="1:9" ht="31.2" x14ac:dyDescent="0.3">
      <c r="A102" s="7" t="s">
        <v>196</v>
      </c>
      <c r="B102" s="8" t="s">
        <v>193</v>
      </c>
      <c r="C102" s="7" t="s">
        <v>179</v>
      </c>
      <c r="D102" s="9">
        <v>4</v>
      </c>
      <c r="E102" s="13"/>
      <c r="F102" s="10"/>
      <c r="G102" s="10" t="str">
        <f t="shared" si="2"/>
        <v/>
      </c>
      <c r="I102" s="5">
        <f t="shared" si="3"/>
        <v>1</v>
      </c>
    </row>
    <row r="103" spans="1:9" ht="31.2" x14ac:dyDescent="0.3">
      <c r="A103" s="7" t="s">
        <v>197</v>
      </c>
      <c r="B103" s="8" t="s">
        <v>198</v>
      </c>
      <c r="C103" s="7" t="s">
        <v>179</v>
      </c>
      <c r="D103" s="9">
        <v>8</v>
      </c>
      <c r="E103" s="13"/>
      <c r="F103" s="10"/>
      <c r="G103" s="10" t="str">
        <f t="shared" si="2"/>
        <v/>
      </c>
      <c r="I103" s="5">
        <f t="shared" si="3"/>
        <v>1</v>
      </c>
    </row>
    <row r="104" spans="1:9" ht="15.6" x14ac:dyDescent="0.3">
      <c r="A104" s="7" t="s">
        <v>199</v>
      </c>
      <c r="B104" s="8" t="s">
        <v>200</v>
      </c>
      <c r="C104" s="7" t="s">
        <v>179</v>
      </c>
      <c r="D104" s="9">
        <v>4</v>
      </c>
      <c r="E104" s="13"/>
      <c r="F104" s="10"/>
      <c r="G104" s="10" t="str">
        <f t="shared" si="2"/>
        <v/>
      </c>
      <c r="I104" s="5">
        <f t="shared" si="3"/>
        <v>1</v>
      </c>
    </row>
    <row r="105" spans="1:9" ht="31.2" x14ac:dyDescent="0.3">
      <c r="A105" s="7" t="s">
        <v>201</v>
      </c>
      <c r="B105" s="8" t="s">
        <v>202</v>
      </c>
      <c r="C105" s="7" t="s">
        <v>179</v>
      </c>
      <c r="D105" s="9">
        <v>7</v>
      </c>
      <c r="E105" s="13"/>
      <c r="F105" s="10"/>
      <c r="G105" s="10" t="str">
        <f t="shared" si="2"/>
        <v/>
      </c>
      <c r="I105" s="5">
        <f t="shared" si="3"/>
        <v>1</v>
      </c>
    </row>
    <row r="106" spans="1:9" ht="15.6" x14ac:dyDescent="0.3">
      <c r="A106" s="7" t="s">
        <v>203</v>
      </c>
      <c r="B106" s="8" t="s">
        <v>200</v>
      </c>
      <c r="C106" s="7" t="s">
        <v>179</v>
      </c>
      <c r="D106" s="9">
        <v>5</v>
      </c>
      <c r="E106" s="13"/>
      <c r="F106" s="10"/>
      <c r="G106" s="10" t="str">
        <f t="shared" si="2"/>
        <v/>
      </c>
      <c r="I106" s="5">
        <f t="shared" si="3"/>
        <v>1</v>
      </c>
    </row>
    <row r="107" spans="1:9" ht="31.2" x14ac:dyDescent="0.3">
      <c r="A107" s="18" t="s">
        <v>204</v>
      </c>
      <c r="B107" s="19" t="s">
        <v>205</v>
      </c>
      <c r="C107" s="20"/>
      <c r="D107" s="20"/>
      <c r="E107" s="20"/>
      <c r="F107" s="20"/>
      <c r="G107" s="21" t="str">
        <f t="shared" si="2"/>
        <v/>
      </c>
      <c r="I107" s="5"/>
    </row>
    <row r="108" spans="1:9" ht="15.6" x14ac:dyDescent="0.3">
      <c r="A108" s="7" t="s">
        <v>206</v>
      </c>
      <c r="B108" s="8" t="s">
        <v>207</v>
      </c>
      <c r="C108" s="7" t="s">
        <v>109</v>
      </c>
      <c r="D108" s="9">
        <v>234</v>
      </c>
      <c r="E108" s="13"/>
      <c r="F108" s="10"/>
      <c r="G108" s="10" t="str">
        <f t="shared" si="2"/>
        <v/>
      </c>
      <c r="I108" s="5">
        <f t="shared" si="3"/>
        <v>1</v>
      </c>
    </row>
    <row r="109" spans="1:9" ht="15.6" x14ac:dyDescent="0.3">
      <c r="A109" s="7" t="s">
        <v>208</v>
      </c>
      <c r="B109" s="8" t="s">
        <v>209</v>
      </c>
      <c r="C109" s="7" t="s">
        <v>109</v>
      </c>
      <c r="D109" s="9">
        <v>100</v>
      </c>
      <c r="E109" s="13"/>
      <c r="F109" s="10"/>
      <c r="G109" s="10" t="str">
        <f t="shared" si="2"/>
        <v/>
      </c>
      <c r="I109" s="5">
        <f t="shared" si="3"/>
        <v>1</v>
      </c>
    </row>
    <row r="110" spans="1:9" ht="15.6" x14ac:dyDescent="0.3">
      <c r="A110" s="7" t="s">
        <v>210</v>
      </c>
      <c r="B110" s="8" t="s">
        <v>211</v>
      </c>
      <c r="C110" s="7" t="s">
        <v>109</v>
      </c>
      <c r="D110" s="9">
        <v>150</v>
      </c>
      <c r="E110" s="13"/>
      <c r="F110" s="10"/>
      <c r="G110" s="10" t="str">
        <f t="shared" si="2"/>
        <v/>
      </c>
      <c r="I110" s="5">
        <f t="shared" si="3"/>
        <v>1</v>
      </c>
    </row>
    <row r="111" spans="1:9" ht="15.6" x14ac:dyDescent="0.3">
      <c r="A111" s="7" t="s">
        <v>212</v>
      </c>
      <c r="B111" s="8" t="s">
        <v>213</v>
      </c>
      <c r="C111" s="7" t="s">
        <v>109</v>
      </c>
      <c r="D111" s="9">
        <v>20</v>
      </c>
      <c r="E111" s="13"/>
      <c r="F111" s="10"/>
      <c r="G111" s="10" t="str">
        <f t="shared" si="2"/>
        <v/>
      </c>
      <c r="I111" s="5">
        <f t="shared" si="3"/>
        <v>1</v>
      </c>
    </row>
    <row r="112" spans="1:9" ht="15.6" x14ac:dyDescent="0.3">
      <c r="A112" s="7" t="s">
        <v>214</v>
      </c>
      <c r="B112" s="8" t="s">
        <v>215</v>
      </c>
      <c r="C112" s="7" t="s">
        <v>109</v>
      </c>
      <c r="D112" s="9">
        <v>20</v>
      </c>
      <c r="E112" s="13"/>
      <c r="F112" s="10"/>
      <c r="G112" s="10" t="str">
        <f t="shared" si="2"/>
        <v/>
      </c>
      <c r="I112" s="5">
        <f t="shared" si="3"/>
        <v>1</v>
      </c>
    </row>
    <row r="113" spans="1:9" ht="31.2" x14ac:dyDescent="0.3">
      <c r="A113" s="7" t="s">
        <v>216</v>
      </c>
      <c r="B113" s="8" t="s">
        <v>217</v>
      </c>
      <c r="C113" s="7" t="s">
        <v>179</v>
      </c>
      <c r="D113" s="9">
        <v>15</v>
      </c>
      <c r="E113" s="13"/>
      <c r="F113" s="10"/>
      <c r="G113" s="10" t="str">
        <f t="shared" si="2"/>
        <v/>
      </c>
      <c r="I113" s="5">
        <f t="shared" si="3"/>
        <v>1</v>
      </c>
    </row>
    <row r="114" spans="1:9" ht="15.6" x14ac:dyDescent="0.3">
      <c r="A114" s="7" t="s">
        <v>218</v>
      </c>
      <c r="B114" s="8" t="s">
        <v>219</v>
      </c>
      <c r="C114" s="7" t="s">
        <v>109</v>
      </c>
      <c r="D114" s="9">
        <v>130</v>
      </c>
      <c r="E114" s="13"/>
      <c r="F114" s="10"/>
      <c r="G114" s="10" t="str">
        <f t="shared" si="2"/>
        <v/>
      </c>
      <c r="I114" s="5">
        <f t="shared" si="3"/>
        <v>1</v>
      </c>
    </row>
    <row r="115" spans="1:9" ht="15.6" x14ac:dyDescent="0.3">
      <c r="A115" s="7" t="s">
        <v>220</v>
      </c>
      <c r="B115" s="8" t="s">
        <v>221</v>
      </c>
      <c r="C115" s="7" t="s">
        <v>179</v>
      </c>
      <c r="D115" s="9">
        <v>40</v>
      </c>
      <c r="E115" s="13"/>
      <c r="F115" s="10"/>
      <c r="G115" s="10" t="str">
        <f t="shared" si="2"/>
        <v/>
      </c>
      <c r="I115" s="5">
        <f t="shared" si="3"/>
        <v>1</v>
      </c>
    </row>
    <row r="116" spans="1:9" ht="15.6" x14ac:dyDescent="0.3">
      <c r="A116" s="7" t="s">
        <v>222</v>
      </c>
      <c r="B116" s="8" t="s">
        <v>223</v>
      </c>
      <c r="C116" s="7" t="s">
        <v>109</v>
      </c>
      <c r="D116" s="9">
        <v>96</v>
      </c>
      <c r="E116" s="13"/>
      <c r="F116" s="10"/>
      <c r="G116" s="10" t="str">
        <f t="shared" si="2"/>
        <v/>
      </c>
      <c r="I116" s="5">
        <f t="shared" si="3"/>
        <v>1</v>
      </c>
    </row>
    <row r="117" spans="1:9" ht="15.6" x14ac:dyDescent="0.3">
      <c r="A117" s="7" t="s">
        <v>224</v>
      </c>
      <c r="B117" s="8" t="s">
        <v>225</v>
      </c>
      <c r="C117" s="7" t="s">
        <v>179</v>
      </c>
      <c r="D117" s="9">
        <v>16</v>
      </c>
      <c r="E117" s="13"/>
      <c r="F117" s="10"/>
      <c r="G117" s="10" t="str">
        <f t="shared" si="2"/>
        <v/>
      </c>
      <c r="I117" s="5">
        <f t="shared" si="3"/>
        <v>1</v>
      </c>
    </row>
    <row r="118" spans="1:9" ht="15.6" x14ac:dyDescent="0.3">
      <c r="A118" s="7" t="s">
        <v>226</v>
      </c>
      <c r="B118" s="8" t="s">
        <v>227</v>
      </c>
      <c r="C118" s="7" t="s">
        <v>109</v>
      </c>
      <c r="D118" s="9">
        <v>4</v>
      </c>
      <c r="E118" s="13"/>
      <c r="F118" s="10"/>
      <c r="G118" s="10" t="str">
        <f t="shared" si="2"/>
        <v/>
      </c>
      <c r="I118" s="5">
        <f t="shared" si="3"/>
        <v>1</v>
      </c>
    </row>
    <row r="119" spans="1:9" ht="15.6" x14ac:dyDescent="0.3">
      <c r="A119" s="7" t="s">
        <v>228</v>
      </c>
      <c r="B119" s="8" t="s">
        <v>229</v>
      </c>
      <c r="C119" s="7" t="s">
        <v>179</v>
      </c>
      <c r="D119" s="9">
        <v>2</v>
      </c>
      <c r="E119" s="13"/>
      <c r="F119" s="10"/>
      <c r="G119" s="10" t="str">
        <f t="shared" si="2"/>
        <v/>
      </c>
      <c r="I119" s="5">
        <f t="shared" si="3"/>
        <v>1</v>
      </c>
    </row>
    <row r="120" spans="1:9" ht="15.6" x14ac:dyDescent="0.3">
      <c r="A120" s="7" t="s">
        <v>230</v>
      </c>
      <c r="B120" s="8" t="s">
        <v>231</v>
      </c>
      <c r="C120" s="7" t="s">
        <v>109</v>
      </c>
      <c r="D120" s="9">
        <v>10</v>
      </c>
      <c r="E120" s="13"/>
      <c r="F120" s="10"/>
      <c r="G120" s="10" t="str">
        <f t="shared" si="2"/>
        <v/>
      </c>
      <c r="I120" s="5">
        <f t="shared" si="3"/>
        <v>1</v>
      </c>
    </row>
    <row r="121" spans="1:9" ht="15.6" x14ac:dyDescent="0.3">
      <c r="A121" s="7" t="s">
        <v>232</v>
      </c>
      <c r="B121" s="8" t="s">
        <v>233</v>
      </c>
      <c r="C121" s="7" t="s">
        <v>179</v>
      </c>
      <c r="D121" s="9">
        <v>2</v>
      </c>
      <c r="E121" s="13"/>
      <c r="F121" s="10"/>
      <c r="G121" s="10" t="str">
        <f t="shared" si="2"/>
        <v/>
      </c>
      <c r="I121" s="5">
        <f t="shared" si="3"/>
        <v>1</v>
      </c>
    </row>
    <row r="122" spans="1:9" ht="15.6" x14ac:dyDescent="0.3">
      <c r="A122" s="7" t="s">
        <v>234</v>
      </c>
      <c r="B122" s="8" t="s">
        <v>235</v>
      </c>
      <c r="C122" s="7" t="s">
        <v>109</v>
      </c>
      <c r="D122" s="9">
        <v>6</v>
      </c>
      <c r="E122" s="13"/>
      <c r="F122" s="10"/>
      <c r="G122" s="10" t="str">
        <f t="shared" si="2"/>
        <v/>
      </c>
      <c r="I122" s="5">
        <f t="shared" si="3"/>
        <v>1</v>
      </c>
    </row>
    <row r="123" spans="1:9" ht="15.6" x14ac:dyDescent="0.3">
      <c r="A123" s="7" t="s">
        <v>236</v>
      </c>
      <c r="B123" s="8" t="s">
        <v>237</v>
      </c>
      <c r="C123" s="7" t="s">
        <v>179</v>
      </c>
      <c r="D123" s="9">
        <v>2</v>
      </c>
      <c r="E123" s="13"/>
      <c r="F123" s="10"/>
      <c r="G123" s="10" t="str">
        <f t="shared" si="2"/>
        <v/>
      </c>
      <c r="I123" s="5">
        <f t="shared" si="3"/>
        <v>1</v>
      </c>
    </row>
    <row r="124" spans="1:9" ht="15.6" x14ac:dyDescent="0.3">
      <c r="A124" s="7" t="s">
        <v>238</v>
      </c>
      <c r="B124" s="8" t="s">
        <v>239</v>
      </c>
      <c r="C124" s="7" t="s">
        <v>109</v>
      </c>
      <c r="D124" s="9">
        <v>6</v>
      </c>
      <c r="E124" s="13"/>
      <c r="F124" s="10"/>
      <c r="G124" s="10" t="str">
        <f t="shared" si="2"/>
        <v/>
      </c>
      <c r="I124" s="5">
        <f t="shared" si="3"/>
        <v>1</v>
      </c>
    </row>
    <row r="125" spans="1:9" ht="15.6" x14ac:dyDescent="0.3">
      <c r="A125" s="7" t="s">
        <v>240</v>
      </c>
      <c r="B125" s="8" t="s">
        <v>241</v>
      </c>
      <c r="C125" s="7" t="s">
        <v>179</v>
      </c>
      <c r="D125" s="9">
        <v>2</v>
      </c>
      <c r="E125" s="13"/>
      <c r="F125" s="10"/>
      <c r="G125" s="10" t="str">
        <f t="shared" si="2"/>
        <v/>
      </c>
      <c r="I125" s="5">
        <f t="shared" si="3"/>
        <v>1</v>
      </c>
    </row>
    <row r="126" spans="1:9" ht="15.6" x14ac:dyDescent="0.3">
      <c r="A126" s="7" t="s">
        <v>242</v>
      </c>
      <c r="B126" s="8" t="s">
        <v>243</v>
      </c>
      <c r="C126" s="7" t="s">
        <v>109</v>
      </c>
      <c r="D126" s="9">
        <v>6</v>
      </c>
      <c r="E126" s="13"/>
      <c r="F126" s="10"/>
      <c r="G126" s="10" t="str">
        <f t="shared" si="2"/>
        <v/>
      </c>
      <c r="I126" s="5">
        <f t="shared" si="3"/>
        <v>1</v>
      </c>
    </row>
    <row r="127" spans="1:9" ht="15.6" x14ac:dyDescent="0.3">
      <c r="A127" s="7" t="s">
        <v>244</v>
      </c>
      <c r="B127" s="8" t="s">
        <v>237</v>
      </c>
      <c r="C127" s="7" t="s">
        <v>179</v>
      </c>
      <c r="D127" s="9">
        <v>2</v>
      </c>
      <c r="E127" s="13"/>
      <c r="F127" s="10"/>
      <c r="G127" s="10" t="str">
        <f t="shared" si="2"/>
        <v/>
      </c>
      <c r="I127" s="5">
        <f t="shared" si="3"/>
        <v>1</v>
      </c>
    </row>
    <row r="128" spans="1:9" ht="15.6" x14ac:dyDescent="0.3">
      <c r="A128" s="7" t="s">
        <v>245</v>
      </c>
      <c r="B128" s="8" t="s">
        <v>246</v>
      </c>
      <c r="C128" s="7" t="s">
        <v>109</v>
      </c>
      <c r="D128" s="9">
        <v>6</v>
      </c>
      <c r="E128" s="13"/>
      <c r="F128" s="10"/>
      <c r="G128" s="10" t="str">
        <f t="shared" si="2"/>
        <v/>
      </c>
      <c r="I128" s="5">
        <f t="shared" si="3"/>
        <v>1</v>
      </c>
    </row>
    <row r="129" spans="1:9" ht="15.6" x14ac:dyDescent="0.3">
      <c r="A129" s="7" t="s">
        <v>247</v>
      </c>
      <c r="B129" s="8" t="s">
        <v>241</v>
      </c>
      <c r="C129" s="7" t="s">
        <v>179</v>
      </c>
      <c r="D129" s="9">
        <v>2</v>
      </c>
      <c r="E129" s="13"/>
      <c r="F129" s="10"/>
      <c r="G129" s="10" t="str">
        <f t="shared" si="2"/>
        <v/>
      </c>
      <c r="I129" s="5">
        <f t="shared" si="3"/>
        <v>1</v>
      </c>
    </row>
    <row r="130" spans="1:9" ht="15.6" x14ac:dyDescent="0.3">
      <c r="A130" s="7" t="s">
        <v>248</v>
      </c>
      <c r="B130" s="8" t="s">
        <v>249</v>
      </c>
      <c r="C130" s="7" t="s">
        <v>109</v>
      </c>
      <c r="D130" s="9">
        <v>6</v>
      </c>
      <c r="E130" s="13"/>
      <c r="F130" s="10"/>
      <c r="G130" s="10" t="str">
        <f t="shared" si="2"/>
        <v/>
      </c>
      <c r="I130" s="5">
        <f t="shared" si="3"/>
        <v>1</v>
      </c>
    </row>
    <row r="131" spans="1:9" ht="15.6" x14ac:dyDescent="0.3">
      <c r="A131" s="7" t="s">
        <v>250</v>
      </c>
      <c r="B131" s="8" t="s">
        <v>251</v>
      </c>
      <c r="C131" s="7" t="s">
        <v>179</v>
      </c>
      <c r="D131" s="9">
        <v>2</v>
      </c>
      <c r="E131" s="13"/>
      <c r="F131" s="10"/>
      <c r="G131" s="10" t="str">
        <f t="shared" si="2"/>
        <v/>
      </c>
      <c r="I131" s="5">
        <f t="shared" si="3"/>
        <v>1</v>
      </c>
    </row>
    <row r="132" spans="1:9" ht="15.6" x14ac:dyDescent="0.3">
      <c r="A132" s="7" t="s">
        <v>252</v>
      </c>
      <c r="B132" s="8" t="s">
        <v>253</v>
      </c>
      <c r="C132" s="7" t="s">
        <v>109</v>
      </c>
      <c r="D132" s="9">
        <v>6</v>
      </c>
      <c r="E132" s="13"/>
      <c r="F132" s="10"/>
      <c r="G132" s="10" t="str">
        <f t="shared" si="2"/>
        <v/>
      </c>
      <c r="I132" s="5">
        <f t="shared" si="3"/>
        <v>1</v>
      </c>
    </row>
    <row r="133" spans="1:9" ht="15.6" x14ac:dyDescent="0.3">
      <c r="A133" s="7" t="s">
        <v>254</v>
      </c>
      <c r="B133" s="8" t="s">
        <v>255</v>
      </c>
      <c r="C133" s="7" t="s">
        <v>179</v>
      </c>
      <c r="D133" s="9">
        <v>2</v>
      </c>
      <c r="E133" s="13"/>
      <c r="F133" s="10"/>
      <c r="G133" s="10" t="str">
        <f t="shared" si="2"/>
        <v/>
      </c>
      <c r="I133" s="5">
        <f t="shared" si="3"/>
        <v>1</v>
      </c>
    </row>
    <row r="134" spans="1:9" ht="15.6" x14ac:dyDescent="0.3">
      <c r="A134" s="7" t="s">
        <v>256</v>
      </c>
      <c r="B134" s="8" t="s">
        <v>257</v>
      </c>
      <c r="C134" s="7" t="s">
        <v>109</v>
      </c>
      <c r="D134" s="9">
        <v>6</v>
      </c>
      <c r="E134" s="13"/>
      <c r="F134" s="10"/>
      <c r="G134" s="10" t="str">
        <f t="shared" ref="G134:G197" si="4">IF(E134="","",D134*E134)</f>
        <v/>
      </c>
      <c r="I134" s="5">
        <f t="shared" ref="I134:I197" si="5">IF(E134="",1,"")</f>
        <v>1</v>
      </c>
    </row>
    <row r="135" spans="1:9" ht="15.6" x14ac:dyDescent="0.3">
      <c r="A135" s="7" t="s">
        <v>258</v>
      </c>
      <c r="B135" s="8" t="s">
        <v>259</v>
      </c>
      <c r="C135" s="7" t="s">
        <v>179</v>
      </c>
      <c r="D135" s="9">
        <v>2</v>
      </c>
      <c r="E135" s="13"/>
      <c r="F135" s="10"/>
      <c r="G135" s="10" t="str">
        <f t="shared" si="4"/>
        <v/>
      </c>
      <c r="I135" s="5">
        <f t="shared" si="5"/>
        <v>1</v>
      </c>
    </row>
    <row r="136" spans="1:9" ht="15.6" x14ac:dyDescent="0.3">
      <c r="A136" s="7" t="s">
        <v>260</v>
      </c>
      <c r="B136" s="8" t="s">
        <v>261</v>
      </c>
      <c r="C136" s="7" t="s">
        <v>179</v>
      </c>
      <c r="D136" s="9">
        <v>4</v>
      </c>
      <c r="E136" s="13"/>
      <c r="F136" s="10"/>
      <c r="G136" s="10" t="str">
        <f t="shared" si="4"/>
        <v/>
      </c>
      <c r="I136" s="5">
        <f t="shared" si="5"/>
        <v>1</v>
      </c>
    </row>
    <row r="137" spans="1:9" ht="15.6" x14ac:dyDescent="0.3">
      <c r="A137" s="7" t="s">
        <v>262</v>
      </c>
      <c r="B137" s="8" t="s">
        <v>237</v>
      </c>
      <c r="C137" s="7" t="s">
        <v>179</v>
      </c>
      <c r="D137" s="9">
        <v>2</v>
      </c>
      <c r="E137" s="13"/>
      <c r="F137" s="10"/>
      <c r="G137" s="10" t="str">
        <f t="shared" si="4"/>
        <v/>
      </c>
      <c r="I137" s="5">
        <f t="shared" si="5"/>
        <v>1</v>
      </c>
    </row>
    <row r="138" spans="1:9" ht="15.6" x14ac:dyDescent="0.3">
      <c r="A138" s="7" t="s">
        <v>263</v>
      </c>
      <c r="B138" s="8" t="s">
        <v>264</v>
      </c>
      <c r="C138" s="7" t="s">
        <v>179</v>
      </c>
      <c r="D138" s="9">
        <v>6</v>
      </c>
      <c r="E138" s="13"/>
      <c r="F138" s="10"/>
      <c r="G138" s="10" t="str">
        <f t="shared" si="4"/>
        <v/>
      </c>
      <c r="I138" s="5">
        <f t="shared" si="5"/>
        <v>1</v>
      </c>
    </row>
    <row r="139" spans="1:9" ht="15.6" x14ac:dyDescent="0.3">
      <c r="A139" s="7" t="s">
        <v>265</v>
      </c>
      <c r="B139" s="8" t="s">
        <v>241</v>
      </c>
      <c r="C139" s="7" t="s">
        <v>179</v>
      </c>
      <c r="D139" s="9">
        <v>2</v>
      </c>
      <c r="E139" s="13"/>
      <c r="F139" s="10"/>
      <c r="G139" s="10" t="str">
        <f t="shared" si="4"/>
        <v/>
      </c>
      <c r="I139" s="5">
        <f t="shared" si="5"/>
        <v>1</v>
      </c>
    </row>
    <row r="140" spans="1:9" ht="15.6" x14ac:dyDescent="0.3">
      <c r="A140" s="7" t="s">
        <v>266</v>
      </c>
      <c r="B140" s="8" t="s">
        <v>267</v>
      </c>
      <c r="C140" s="7" t="s">
        <v>179</v>
      </c>
      <c r="D140" s="9">
        <v>4</v>
      </c>
      <c r="E140" s="13"/>
      <c r="F140" s="10"/>
      <c r="G140" s="10" t="str">
        <f t="shared" si="4"/>
        <v/>
      </c>
      <c r="I140" s="5">
        <f t="shared" si="5"/>
        <v>1</v>
      </c>
    </row>
    <row r="141" spans="1:9" ht="15.6" x14ac:dyDescent="0.3">
      <c r="A141" s="7" t="s">
        <v>268</v>
      </c>
      <c r="B141" s="8" t="s">
        <v>251</v>
      </c>
      <c r="C141" s="7" t="s">
        <v>179</v>
      </c>
      <c r="D141" s="9">
        <v>2</v>
      </c>
      <c r="E141" s="13"/>
      <c r="F141" s="10"/>
      <c r="G141" s="10" t="str">
        <f t="shared" si="4"/>
        <v/>
      </c>
      <c r="I141" s="5">
        <f t="shared" si="5"/>
        <v>1</v>
      </c>
    </row>
    <row r="142" spans="1:9" ht="15.6" x14ac:dyDescent="0.3">
      <c r="A142" s="7" t="s">
        <v>269</v>
      </c>
      <c r="B142" s="8" t="s">
        <v>270</v>
      </c>
      <c r="C142" s="7" t="s">
        <v>179</v>
      </c>
      <c r="D142" s="9">
        <v>4</v>
      </c>
      <c r="E142" s="13"/>
      <c r="F142" s="10"/>
      <c r="G142" s="10" t="str">
        <f t="shared" si="4"/>
        <v/>
      </c>
      <c r="I142" s="5">
        <f t="shared" si="5"/>
        <v>1</v>
      </c>
    </row>
    <row r="143" spans="1:9" ht="15.6" x14ac:dyDescent="0.3">
      <c r="A143" s="7" t="s">
        <v>271</v>
      </c>
      <c r="B143" s="8" t="s">
        <v>259</v>
      </c>
      <c r="C143" s="7" t="s">
        <v>179</v>
      </c>
      <c r="D143" s="9">
        <v>2</v>
      </c>
      <c r="E143" s="13"/>
      <c r="F143" s="10"/>
      <c r="G143" s="10" t="str">
        <f t="shared" si="4"/>
        <v/>
      </c>
      <c r="I143" s="5">
        <f t="shared" si="5"/>
        <v>1</v>
      </c>
    </row>
    <row r="144" spans="1:9" ht="15.6" x14ac:dyDescent="0.3">
      <c r="A144" s="7" t="s">
        <v>272</v>
      </c>
      <c r="B144" s="8" t="s">
        <v>273</v>
      </c>
      <c r="C144" s="7" t="s">
        <v>118</v>
      </c>
      <c r="D144" s="9">
        <v>4</v>
      </c>
      <c r="E144" s="13"/>
      <c r="F144" s="10"/>
      <c r="G144" s="10" t="str">
        <f t="shared" si="4"/>
        <v/>
      </c>
      <c r="I144" s="5">
        <f t="shared" si="5"/>
        <v>1</v>
      </c>
    </row>
    <row r="145" spans="1:9" ht="31.2" x14ac:dyDescent="0.3">
      <c r="A145" s="7" t="s">
        <v>274</v>
      </c>
      <c r="B145" s="8" t="s">
        <v>275</v>
      </c>
      <c r="C145" s="7" t="s">
        <v>17</v>
      </c>
      <c r="D145" s="9">
        <v>8</v>
      </c>
      <c r="E145" s="13"/>
      <c r="F145" s="10"/>
      <c r="G145" s="10" t="str">
        <f t="shared" si="4"/>
        <v/>
      </c>
      <c r="I145" s="5">
        <f t="shared" si="5"/>
        <v>1</v>
      </c>
    </row>
    <row r="146" spans="1:9" ht="15.6" x14ac:dyDescent="0.3">
      <c r="A146" s="7" t="s">
        <v>276</v>
      </c>
      <c r="B146" s="8" t="s">
        <v>277</v>
      </c>
      <c r="C146" s="7" t="s">
        <v>109</v>
      </c>
      <c r="D146" s="9">
        <v>8</v>
      </c>
      <c r="E146" s="13"/>
      <c r="F146" s="10"/>
      <c r="G146" s="10" t="str">
        <f t="shared" si="4"/>
        <v/>
      </c>
      <c r="I146" s="5">
        <f t="shared" si="5"/>
        <v>1</v>
      </c>
    </row>
    <row r="147" spans="1:9" ht="15.6" x14ac:dyDescent="0.3">
      <c r="A147" s="7" t="s">
        <v>278</v>
      </c>
      <c r="B147" s="8" t="s">
        <v>279</v>
      </c>
      <c r="C147" s="7" t="s">
        <v>109</v>
      </c>
      <c r="D147" s="9">
        <v>5</v>
      </c>
      <c r="E147" s="13"/>
      <c r="F147" s="10"/>
      <c r="G147" s="10" t="str">
        <f t="shared" si="4"/>
        <v/>
      </c>
      <c r="I147" s="5">
        <f t="shared" si="5"/>
        <v>1</v>
      </c>
    </row>
    <row r="148" spans="1:9" ht="15.6" x14ac:dyDescent="0.3">
      <c r="A148" s="7" t="s">
        <v>280</v>
      </c>
      <c r="B148" s="8" t="s">
        <v>281</v>
      </c>
      <c r="C148" s="7" t="s">
        <v>109</v>
      </c>
      <c r="D148" s="9">
        <v>5</v>
      </c>
      <c r="E148" s="13"/>
      <c r="F148" s="10"/>
      <c r="G148" s="10" t="str">
        <f t="shared" si="4"/>
        <v/>
      </c>
      <c r="I148" s="5">
        <f t="shared" si="5"/>
        <v>1</v>
      </c>
    </row>
    <row r="149" spans="1:9" ht="15.6" x14ac:dyDescent="0.3">
      <c r="A149" s="7" t="s">
        <v>282</v>
      </c>
      <c r="B149" s="8" t="s">
        <v>283</v>
      </c>
      <c r="C149" s="7" t="s">
        <v>109</v>
      </c>
      <c r="D149" s="9">
        <v>5</v>
      </c>
      <c r="E149" s="13"/>
      <c r="F149" s="10"/>
      <c r="G149" s="10" t="str">
        <f t="shared" si="4"/>
        <v/>
      </c>
      <c r="I149" s="5">
        <f t="shared" si="5"/>
        <v>1</v>
      </c>
    </row>
    <row r="150" spans="1:9" ht="15.6" x14ac:dyDescent="0.3">
      <c r="A150" s="7" t="s">
        <v>284</v>
      </c>
      <c r="B150" s="8" t="s">
        <v>285</v>
      </c>
      <c r="C150" s="7" t="s">
        <v>286</v>
      </c>
      <c r="D150" s="9">
        <v>3</v>
      </c>
      <c r="E150" s="13"/>
      <c r="F150" s="10"/>
      <c r="G150" s="10" t="str">
        <f t="shared" si="4"/>
        <v/>
      </c>
      <c r="I150" s="5">
        <f t="shared" si="5"/>
        <v>1</v>
      </c>
    </row>
    <row r="151" spans="1:9" ht="15.6" x14ac:dyDescent="0.3">
      <c r="A151" s="7" t="s">
        <v>287</v>
      </c>
      <c r="B151" s="8" t="s">
        <v>200</v>
      </c>
      <c r="C151" s="7" t="s">
        <v>286</v>
      </c>
      <c r="D151" s="9">
        <v>1</v>
      </c>
      <c r="E151" s="13"/>
      <c r="F151" s="10"/>
      <c r="G151" s="10" t="str">
        <f t="shared" si="4"/>
        <v/>
      </c>
      <c r="I151" s="5">
        <f t="shared" si="5"/>
        <v>1</v>
      </c>
    </row>
    <row r="152" spans="1:9" ht="15.6" x14ac:dyDescent="0.3">
      <c r="A152" s="7" t="s">
        <v>288</v>
      </c>
      <c r="B152" s="8" t="s">
        <v>289</v>
      </c>
      <c r="C152" s="7" t="s">
        <v>286</v>
      </c>
      <c r="D152" s="9">
        <v>3</v>
      </c>
      <c r="E152" s="13"/>
      <c r="F152" s="10"/>
      <c r="G152" s="10" t="str">
        <f t="shared" si="4"/>
        <v/>
      </c>
      <c r="I152" s="5">
        <f t="shared" si="5"/>
        <v>1</v>
      </c>
    </row>
    <row r="153" spans="1:9" ht="15.6" x14ac:dyDescent="0.3">
      <c r="A153" s="7" t="s">
        <v>290</v>
      </c>
      <c r="B153" s="8" t="s">
        <v>200</v>
      </c>
      <c r="C153" s="7" t="s">
        <v>286</v>
      </c>
      <c r="D153" s="9">
        <v>1</v>
      </c>
      <c r="E153" s="13"/>
      <c r="F153" s="10"/>
      <c r="G153" s="10" t="str">
        <f t="shared" si="4"/>
        <v/>
      </c>
      <c r="I153" s="5">
        <f t="shared" si="5"/>
        <v>1</v>
      </c>
    </row>
    <row r="154" spans="1:9" ht="15.6" x14ac:dyDescent="0.3">
      <c r="A154" s="7" t="s">
        <v>291</v>
      </c>
      <c r="B154" s="8" t="s">
        <v>292</v>
      </c>
      <c r="C154" s="7" t="s">
        <v>286</v>
      </c>
      <c r="D154" s="9">
        <v>3</v>
      </c>
      <c r="E154" s="13"/>
      <c r="F154" s="10"/>
      <c r="G154" s="10" t="str">
        <f t="shared" si="4"/>
        <v/>
      </c>
      <c r="I154" s="5">
        <f t="shared" si="5"/>
        <v>1</v>
      </c>
    </row>
    <row r="155" spans="1:9" ht="15.6" x14ac:dyDescent="0.3">
      <c r="A155" s="7" t="s">
        <v>293</v>
      </c>
      <c r="B155" s="8" t="s">
        <v>200</v>
      </c>
      <c r="C155" s="7" t="s">
        <v>286</v>
      </c>
      <c r="D155" s="9">
        <v>1</v>
      </c>
      <c r="E155" s="13"/>
      <c r="F155" s="10"/>
      <c r="G155" s="10" t="str">
        <f t="shared" si="4"/>
        <v/>
      </c>
      <c r="I155" s="5">
        <f t="shared" si="5"/>
        <v>1</v>
      </c>
    </row>
    <row r="156" spans="1:9" ht="15.6" x14ac:dyDescent="0.3">
      <c r="A156" s="7" t="s">
        <v>294</v>
      </c>
      <c r="B156" s="8" t="s">
        <v>295</v>
      </c>
      <c r="C156" s="7" t="s">
        <v>179</v>
      </c>
      <c r="D156" s="9">
        <v>5</v>
      </c>
      <c r="E156" s="13"/>
      <c r="F156" s="10"/>
      <c r="G156" s="10" t="str">
        <f t="shared" si="4"/>
        <v/>
      </c>
      <c r="I156" s="5">
        <f t="shared" si="5"/>
        <v>1</v>
      </c>
    </row>
    <row r="157" spans="1:9" ht="15.6" x14ac:dyDescent="0.3">
      <c r="A157" s="15">
        <v>5</v>
      </c>
      <c r="B157" s="16" t="s">
        <v>296</v>
      </c>
      <c r="C157" s="6"/>
      <c r="D157" s="6"/>
      <c r="E157" s="6"/>
      <c r="F157" s="6"/>
      <c r="G157" s="14" t="str">
        <f t="shared" si="4"/>
        <v/>
      </c>
      <c r="I157" s="5"/>
    </row>
    <row r="158" spans="1:9" ht="15.6" x14ac:dyDescent="0.3">
      <c r="A158" s="7" t="s">
        <v>297</v>
      </c>
      <c r="B158" s="8" t="s">
        <v>298</v>
      </c>
      <c r="C158" s="7" t="s">
        <v>299</v>
      </c>
      <c r="D158" s="9">
        <v>800</v>
      </c>
      <c r="E158" s="13"/>
      <c r="F158" s="10"/>
      <c r="G158" s="10" t="str">
        <f t="shared" si="4"/>
        <v/>
      </c>
      <c r="I158" s="5">
        <f t="shared" si="5"/>
        <v>1</v>
      </c>
    </row>
    <row r="159" spans="1:9" ht="15.6" x14ac:dyDescent="0.3">
      <c r="A159" s="7" t="s">
        <v>300</v>
      </c>
      <c r="B159" s="8" t="s">
        <v>301</v>
      </c>
      <c r="C159" s="7" t="s">
        <v>17</v>
      </c>
      <c r="D159" s="9">
        <v>4000</v>
      </c>
      <c r="E159" s="13"/>
      <c r="F159" s="10"/>
      <c r="G159" s="10" t="str">
        <f t="shared" si="4"/>
        <v/>
      </c>
      <c r="I159" s="5">
        <f t="shared" si="5"/>
        <v>1</v>
      </c>
    </row>
    <row r="160" spans="1:9" ht="15.6" x14ac:dyDescent="0.3">
      <c r="A160" s="7" t="s">
        <v>302</v>
      </c>
      <c r="B160" s="8" t="s">
        <v>303</v>
      </c>
      <c r="C160" s="7" t="s">
        <v>118</v>
      </c>
      <c r="D160" s="9">
        <v>8</v>
      </c>
      <c r="E160" s="13"/>
      <c r="F160" s="10"/>
      <c r="G160" s="10" t="str">
        <f t="shared" si="4"/>
        <v/>
      </c>
      <c r="I160" s="5">
        <f t="shared" si="5"/>
        <v>1</v>
      </c>
    </row>
    <row r="161" spans="1:9" ht="15.6" x14ac:dyDescent="0.3">
      <c r="A161" s="7" t="s">
        <v>304</v>
      </c>
      <c r="B161" s="8" t="s">
        <v>305</v>
      </c>
      <c r="C161" s="7" t="s">
        <v>118</v>
      </c>
      <c r="D161" s="9">
        <v>8</v>
      </c>
      <c r="E161" s="13"/>
      <c r="F161" s="10"/>
      <c r="G161" s="10" t="str">
        <f t="shared" si="4"/>
        <v/>
      </c>
      <c r="I161" s="5">
        <f t="shared" si="5"/>
        <v>1</v>
      </c>
    </row>
    <row r="162" spans="1:9" ht="15.6" x14ac:dyDescent="0.3">
      <c r="A162" s="7" t="s">
        <v>306</v>
      </c>
      <c r="B162" s="8" t="s">
        <v>307</v>
      </c>
      <c r="C162" s="7" t="s">
        <v>118</v>
      </c>
      <c r="D162" s="9">
        <v>10000</v>
      </c>
      <c r="E162" s="13"/>
      <c r="F162" s="10"/>
      <c r="G162" s="10" t="str">
        <f t="shared" si="4"/>
        <v/>
      </c>
      <c r="I162" s="5">
        <f t="shared" si="5"/>
        <v>1</v>
      </c>
    </row>
    <row r="163" spans="1:9" ht="15.6" x14ac:dyDescent="0.3">
      <c r="A163" s="7" t="s">
        <v>308</v>
      </c>
      <c r="B163" s="8" t="s">
        <v>309</v>
      </c>
      <c r="C163" s="7" t="s">
        <v>118</v>
      </c>
      <c r="D163" s="9">
        <v>159</v>
      </c>
      <c r="E163" s="13"/>
      <c r="F163" s="10"/>
      <c r="G163" s="10" t="str">
        <f t="shared" si="4"/>
        <v/>
      </c>
      <c r="I163" s="5">
        <f t="shared" si="5"/>
        <v>1</v>
      </c>
    </row>
    <row r="164" spans="1:9" ht="31.2" x14ac:dyDescent="0.3">
      <c r="A164" s="7" t="s">
        <v>310</v>
      </c>
      <c r="B164" s="8" t="s">
        <v>311</v>
      </c>
      <c r="C164" s="7" t="s">
        <v>118</v>
      </c>
      <c r="D164" s="7">
        <v>18000</v>
      </c>
      <c r="E164" s="13"/>
      <c r="F164" s="10"/>
      <c r="G164" s="10" t="str">
        <f t="shared" si="4"/>
        <v/>
      </c>
      <c r="I164" s="5">
        <f t="shared" si="5"/>
        <v>1</v>
      </c>
    </row>
    <row r="165" spans="1:9" ht="15.6" x14ac:dyDescent="0.3">
      <c r="A165" s="7" t="s">
        <v>312</v>
      </c>
      <c r="B165" s="8" t="s">
        <v>313</v>
      </c>
      <c r="C165" s="7" t="s">
        <v>118</v>
      </c>
      <c r="D165" s="9">
        <v>530</v>
      </c>
      <c r="E165" s="13"/>
      <c r="F165" s="10"/>
      <c r="G165" s="10" t="str">
        <f t="shared" si="4"/>
        <v/>
      </c>
      <c r="I165" s="5">
        <f t="shared" si="5"/>
        <v>1</v>
      </c>
    </row>
    <row r="166" spans="1:9" ht="31.2" x14ac:dyDescent="0.3">
      <c r="A166" s="7" t="s">
        <v>314</v>
      </c>
      <c r="B166" s="8" t="s">
        <v>315</v>
      </c>
      <c r="C166" s="7" t="s">
        <v>118</v>
      </c>
      <c r="D166" s="9">
        <v>3000</v>
      </c>
      <c r="E166" s="13"/>
      <c r="F166" s="10"/>
      <c r="G166" s="10" t="str">
        <f t="shared" si="4"/>
        <v/>
      </c>
      <c r="I166" s="5">
        <f t="shared" si="5"/>
        <v>1</v>
      </c>
    </row>
    <row r="167" spans="1:9" ht="15.6" x14ac:dyDescent="0.3">
      <c r="A167" s="7" t="s">
        <v>316</v>
      </c>
      <c r="B167" s="8" t="s">
        <v>317</v>
      </c>
      <c r="C167" s="7" t="s">
        <v>118</v>
      </c>
      <c r="D167" s="9">
        <v>212</v>
      </c>
      <c r="E167" s="13"/>
      <c r="F167" s="10"/>
      <c r="G167" s="10" t="str">
        <f t="shared" si="4"/>
        <v/>
      </c>
      <c r="I167" s="5">
        <f t="shared" si="5"/>
        <v>1</v>
      </c>
    </row>
    <row r="168" spans="1:9" ht="31.2" x14ac:dyDescent="0.3">
      <c r="A168" s="7" t="s">
        <v>318</v>
      </c>
      <c r="B168" s="8" t="s">
        <v>319</v>
      </c>
      <c r="C168" s="7" t="s">
        <v>118</v>
      </c>
      <c r="D168" s="9">
        <v>1060</v>
      </c>
      <c r="E168" s="13"/>
      <c r="F168" s="10"/>
      <c r="G168" s="10" t="str">
        <f t="shared" si="4"/>
        <v/>
      </c>
      <c r="I168" s="5">
        <f t="shared" si="5"/>
        <v>1</v>
      </c>
    </row>
    <row r="169" spans="1:9" ht="31.2" x14ac:dyDescent="0.3">
      <c r="A169" s="7" t="s">
        <v>320</v>
      </c>
      <c r="B169" s="8" t="s">
        <v>321</v>
      </c>
      <c r="C169" s="7" t="s">
        <v>118</v>
      </c>
      <c r="D169" s="9">
        <v>3000</v>
      </c>
      <c r="E169" s="13"/>
      <c r="F169" s="10"/>
      <c r="G169" s="10" t="str">
        <f t="shared" si="4"/>
        <v/>
      </c>
      <c r="I169" s="5">
        <f t="shared" si="5"/>
        <v>1</v>
      </c>
    </row>
    <row r="170" spans="1:9" ht="15.6" x14ac:dyDescent="0.3">
      <c r="A170" s="15">
        <v>6</v>
      </c>
      <c r="B170" s="16" t="s">
        <v>322</v>
      </c>
      <c r="C170" s="6"/>
      <c r="D170" s="6"/>
      <c r="E170" s="6"/>
      <c r="F170" s="6"/>
      <c r="G170" s="14" t="str">
        <f t="shared" si="4"/>
        <v/>
      </c>
      <c r="I170" s="5"/>
    </row>
    <row r="171" spans="1:9" ht="31.2" x14ac:dyDescent="0.3">
      <c r="A171" s="7" t="s">
        <v>323</v>
      </c>
      <c r="B171" s="8" t="s">
        <v>324</v>
      </c>
      <c r="C171" s="7" t="s">
        <v>118</v>
      </c>
      <c r="D171" s="9">
        <v>18000</v>
      </c>
      <c r="E171" s="13"/>
      <c r="F171" s="24">
        <v>25.49</v>
      </c>
      <c r="G171" s="10" t="str">
        <f t="shared" si="4"/>
        <v/>
      </c>
      <c r="I171" s="5">
        <f t="shared" si="5"/>
        <v>1</v>
      </c>
    </row>
    <row r="172" spans="1:9" ht="15.6" x14ac:dyDescent="0.3">
      <c r="A172" s="7" t="s">
        <v>325</v>
      </c>
      <c r="B172" s="8" t="s">
        <v>326</v>
      </c>
      <c r="C172" s="7" t="s">
        <v>118</v>
      </c>
      <c r="D172" s="9">
        <v>4000</v>
      </c>
      <c r="E172" s="13"/>
      <c r="F172" s="24">
        <v>25.49</v>
      </c>
      <c r="G172" s="10" t="str">
        <f t="shared" si="4"/>
        <v/>
      </c>
      <c r="I172" s="5">
        <f t="shared" si="5"/>
        <v>1</v>
      </c>
    </row>
    <row r="173" spans="1:9" ht="15.6" x14ac:dyDescent="0.3">
      <c r="A173" s="7" t="s">
        <v>327</v>
      </c>
      <c r="B173" s="8" t="s">
        <v>328</v>
      </c>
      <c r="C173" s="7" t="s">
        <v>118</v>
      </c>
      <c r="D173" s="9">
        <v>4000</v>
      </c>
      <c r="E173" s="13"/>
      <c r="F173" s="24">
        <v>29.59</v>
      </c>
      <c r="G173" s="10" t="str">
        <f t="shared" si="4"/>
        <v/>
      </c>
      <c r="I173" s="5">
        <f t="shared" si="5"/>
        <v>1</v>
      </c>
    </row>
    <row r="174" spans="1:9" ht="15.6" x14ac:dyDescent="0.3">
      <c r="A174" s="7" t="s">
        <v>329</v>
      </c>
      <c r="B174" s="8" t="s">
        <v>330</v>
      </c>
      <c r="C174" s="7" t="s">
        <v>118</v>
      </c>
      <c r="D174" s="9">
        <v>7890</v>
      </c>
      <c r="E174" s="13"/>
      <c r="F174" s="10"/>
      <c r="G174" s="10" t="str">
        <f t="shared" si="4"/>
        <v/>
      </c>
      <c r="I174" s="5">
        <f t="shared" si="5"/>
        <v>1</v>
      </c>
    </row>
    <row r="175" spans="1:9" ht="15.6" x14ac:dyDescent="0.3">
      <c r="A175" s="7" t="s">
        <v>331</v>
      </c>
      <c r="B175" s="8" t="s">
        <v>332</v>
      </c>
      <c r="C175" s="7" t="s">
        <v>118</v>
      </c>
      <c r="D175" s="9">
        <v>3180</v>
      </c>
      <c r="E175" s="13"/>
      <c r="F175" s="24">
        <v>81.62</v>
      </c>
      <c r="G175" s="10" t="str">
        <f t="shared" si="4"/>
        <v/>
      </c>
      <c r="I175" s="5">
        <f t="shared" si="5"/>
        <v>1</v>
      </c>
    </row>
    <row r="176" spans="1:9" ht="15.6" x14ac:dyDescent="0.3">
      <c r="A176" s="7" t="s">
        <v>333</v>
      </c>
      <c r="B176" s="8" t="s">
        <v>334</v>
      </c>
      <c r="C176" s="7" t="s">
        <v>17</v>
      </c>
      <c r="D176" s="9">
        <v>26850</v>
      </c>
      <c r="E176" s="13"/>
      <c r="F176" s="24">
        <v>13.63</v>
      </c>
      <c r="G176" s="10" t="str">
        <f t="shared" si="4"/>
        <v/>
      </c>
      <c r="I176" s="5">
        <f t="shared" si="5"/>
        <v>1</v>
      </c>
    </row>
    <row r="177" spans="1:9" ht="15.6" x14ac:dyDescent="0.3">
      <c r="A177" s="7" t="s">
        <v>335</v>
      </c>
      <c r="B177" s="8" t="s">
        <v>336</v>
      </c>
      <c r="C177" s="7" t="s">
        <v>17</v>
      </c>
      <c r="D177" s="9">
        <v>4000</v>
      </c>
      <c r="E177" s="13"/>
      <c r="F177" s="10"/>
      <c r="G177" s="10" t="str">
        <f t="shared" si="4"/>
        <v/>
      </c>
      <c r="I177" s="5">
        <f t="shared" si="5"/>
        <v>1</v>
      </c>
    </row>
    <row r="178" spans="1:9" ht="31.2" x14ac:dyDescent="0.3">
      <c r="A178" s="7" t="s">
        <v>337</v>
      </c>
      <c r="B178" s="8" t="s">
        <v>338</v>
      </c>
      <c r="C178" s="7" t="s">
        <v>17</v>
      </c>
      <c r="D178" s="9">
        <v>5000</v>
      </c>
      <c r="E178" s="13"/>
      <c r="F178" s="10"/>
      <c r="G178" s="10" t="str">
        <f t="shared" si="4"/>
        <v/>
      </c>
      <c r="I178" s="5">
        <f t="shared" si="5"/>
        <v>1</v>
      </c>
    </row>
    <row r="179" spans="1:9" ht="15.6" x14ac:dyDescent="0.3">
      <c r="A179" s="7" t="s">
        <v>339</v>
      </c>
      <c r="B179" s="8" t="s">
        <v>336</v>
      </c>
      <c r="C179" s="7" t="s">
        <v>17</v>
      </c>
      <c r="D179" s="9">
        <v>2500</v>
      </c>
      <c r="E179" s="13"/>
      <c r="F179" s="10"/>
      <c r="G179" s="10" t="str">
        <f t="shared" si="4"/>
        <v/>
      </c>
      <c r="I179" s="5">
        <f t="shared" si="5"/>
        <v>1</v>
      </c>
    </row>
    <row r="180" spans="1:9" ht="15.6" x14ac:dyDescent="0.3">
      <c r="A180" s="15">
        <v>7</v>
      </c>
      <c r="B180" s="16" t="s">
        <v>340</v>
      </c>
      <c r="C180" s="6"/>
      <c r="D180" s="6"/>
      <c r="E180" s="6"/>
      <c r="F180" s="6"/>
      <c r="G180" s="14" t="str">
        <f t="shared" si="4"/>
        <v/>
      </c>
      <c r="I180" s="5"/>
    </row>
    <row r="181" spans="1:9" ht="15.6" x14ac:dyDescent="0.3">
      <c r="A181" s="7" t="s">
        <v>341</v>
      </c>
      <c r="B181" s="8" t="s">
        <v>342</v>
      </c>
      <c r="C181" s="7" t="s">
        <v>343</v>
      </c>
      <c r="D181" s="9">
        <v>40</v>
      </c>
      <c r="E181" s="13"/>
      <c r="F181" s="10"/>
      <c r="G181" s="10" t="str">
        <f t="shared" si="4"/>
        <v/>
      </c>
      <c r="I181" s="5">
        <f t="shared" si="5"/>
        <v>1</v>
      </c>
    </row>
    <row r="182" spans="1:9" ht="15.6" x14ac:dyDescent="0.3">
      <c r="A182" s="7" t="s">
        <v>344</v>
      </c>
      <c r="B182" s="8" t="s">
        <v>345</v>
      </c>
      <c r="C182" s="7" t="s">
        <v>343</v>
      </c>
      <c r="D182" s="9">
        <v>636</v>
      </c>
      <c r="E182" s="13"/>
      <c r="F182" s="10"/>
      <c r="G182" s="10" t="str">
        <f t="shared" si="4"/>
        <v/>
      </c>
      <c r="I182" s="5">
        <f t="shared" si="5"/>
        <v>1</v>
      </c>
    </row>
    <row r="183" spans="1:9" ht="15.6" x14ac:dyDescent="0.3">
      <c r="A183" s="7" t="s">
        <v>346</v>
      </c>
      <c r="B183" s="8" t="s">
        <v>347</v>
      </c>
      <c r="C183" s="7" t="s">
        <v>343</v>
      </c>
      <c r="D183" s="9">
        <v>400</v>
      </c>
      <c r="E183" s="13"/>
      <c r="F183" s="10"/>
      <c r="G183" s="10" t="str">
        <f t="shared" si="4"/>
        <v/>
      </c>
      <c r="I183" s="5">
        <f t="shared" si="5"/>
        <v>1</v>
      </c>
    </row>
    <row r="184" spans="1:9" ht="15.6" x14ac:dyDescent="0.3">
      <c r="A184" s="7" t="s">
        <v>348</v>
      </c>
      <c r="B184" s="8" t="s">
        <v>349</v>
      </c>
      <c r="C184" s="7" t="s">
        <v>343</v>
      </c>
      <c r="D184" s="9">
        <v>10</v>
      </c>
      <c r="E184" s="13"/>
      <c r="F184" s="10"/>
      <c r="G184" s="10" t="str">
        <f t="shared" si="4"/>
        <v/>
      </c>
      <c r="I184" s="5">
        <f t="shared" si="5"/>
        <v>1</v>
      </c>
    </row>
    <row r="185" spans="1:9" ht="15.6" x14ac:dyDescent="0.3">
      <c r="A185" s="7" t="s">
        <v>350</v>
      </c>
      <c r="B185" s="8" t="s">
        <v>351</v>
      </c>
      <c r="C185" s="7" t="s">
        <v>343</v>
      </c>
      <c r="D185" s="9">
        <v>10</v>
      </c>
      <c r="E185" s="13"/>
      <c r="F185" s="10"/>
      <c r="G185" s="10" t="str">
        <f t="shared" si="4"/>
        <v/>
      </c>
      <c r="I185" s="5">
        <f t="shared" si="5"/>
        <v>1</v>
      </c>
    </row>
    <row r="186" spans="1:9" ht="15.6" x14ac:dyDescent="0.3">
      <c r="A186" s="7" t="s">
        <v>352</v>
      </c>
      <c r="B186" s="8" t="s">
        <v>353</v>
      </c>
      <c r="C186" s="7" t="s">
        <v>343</v>
      </c>
      <c r="D186" s="9">
        <v>63</v>
      </c>
      <c r="E186" s="13"/>
      <c r="F186" s="10"/>
      <c r="G186" s="10" t="str">
        <f t="shared" si="4"/>
        <v/>
      </c>
      <c r="I186" s="5">
        <f t="shared" si="5"/>
        <v>1</v>
      </c>
    </row>
    <row r="187" spans="1:9" ht="15.6" x14ac:dyDescent="0.3">
      <c r="A187" s="7" t="s">
        <v>354</v>
      </c>
      <c r="B187" s="8" t="s">
        <v>355</v>
      </c>
      <c r="C187" s="7" t="s">
        <v>343</v>
      </c>
      <c r="D187" s="9">
        <v>68</v>
      </c>
      <c r="E187" s="13"/>
      <c r="F187" s="10"/>
      <c r="G187" s="10" t="str">
        <f t="shared" si="4"/>
        <v/>
      </c>
      <c r="I187" s="5">
        <f t="shared" si="5"/>
        <v>1</v>
      </c>
    </row>
    <row r="188" spans="1:9" ht="15.6" x14ac:dyDescent="0.3">
      <c r="A188" s="7" t="s">
        <v>356</v>
      </c>
      <c r="B188" s="8" t="s">
        <v>357</v>
      </c>
      <c r="C188" s="7" t="s">
        <v>343</v>
      </c>
      <c r="D188" s="9">
        <v>300</v>
      </c>
      <c r="E188" s="13"/>
      <c r="F188" s="10"/>
      <c r="G188" s="10" t="str">
        <f t="shared" si="4"/>
        <v/>
      </c>
      <c r="I188" s="5">
        <f t="shared" si="5"/>
        <v>1</v>
      </c>
    </row>
    <row r="189" spans="1:9" ht="15.6" x14ac:dyDescent="0.3">
      <c r="A189" s="7" t="s">
        <v>358</v>
      </c>
      <c r="B189" s="8" t="s">
        <v>359</v>
      </c>
      <c r="C189" s="7" t="s">
        <v>343</v>
      </c>
      <c r="D189" s="9">
        <v>40</v>
      </c>
      <c r="E189" s="13"/>
      <c r="F189" s="10"/>
      <c r="G189" s="10" t="str">
        <f t="shared" si="4"/>
        <v/>
      </c>
      <c r="I189" s="5">
        <f t="shared" si="5"/>
        <v>1</v>
      </c>
    </row>
    <row r="190" spans="1:9" ht="15.6" x14ac:dyDescent="0.3">
      <c r="A190" s="7" t="s">
        <v>360</v>
      </c>
      <c r="B190" s="8" t="s">
        <v>361</v>
      </c>
      <c r="C190" s="7" t="s">
        <v>343</v>
      </c>
      <c r="D190" s="9">
        <v>500</v>
      </c>
      <c r="E190" s="13"/>
      <c r="F190" s="10"/>
      <c r="G190" s="10" t="str">
        <f t="shared" si="4"/>
        <v/>
      </c>
      <c r="I190" s="5">
        <f t="shared" si="5"/>
        <v>1</v>
      </c>
    </row>
    <row r="191" spans="1:9" ht="15.6" x14ac:dyDescent="0.3">
      <c r="A191" s="7" t="s">
        <v>362</v>
      </c>
      <c r="B191" s="8" t="s">
        <v>363</v>
      </c>
      <c r="C191" s="7" t="s">
        <v>343</v>
      </c>
      <c r="D191" s="9">
        <v>500</v>
      </c>
      <c r="E191" s="13"/>
      <c r="F191" s="10"/>
      <c r="G191" s="10" t="str">
        <f t="shared" si="4"/>
        <v/>
      </c>
      <c r="I191" s="5">
        <f t="shared" si="5"/>
        <v>1</v>
      </c>
    </row>
    <row r="192" spans="1:9" ht="15.6" x14ac:dyDescent="0.3">
      <c r="A192" s="7" t="s">
        <v>364</v>
      </c>
      <c r="B192" s="8" t="s">
        <v>365</v>
      </c>
      <c r="C192" s="7" t="s">
        <v>343</v>
      </c>
      <c r="D192" s="9">
        <v>30</v>
      </c>
      <c r="E192" s="13"/>
      <c r="F192" s="10"/>
      <c r="G192" s="10" t="str">
        <f t="shared" si="4"/>
        <v/>
      </c>
      <c r="I192" s="5">
        <f t="shared" si="5"/>
        <v>1</v>
      </c>
    </row>
    <row r="193" spans="1:9" ht="15.6" x14ac:dyDescent="0.3">
      <c r="A193" s="7" t="s">
        <v>366</v>
      </c>
      <c r="B193" s="8" t="s">
        <v>367</v>
      </c>
      <c r="C193" s="7" t="s">
        <v>343</v>
      </c>
      <c r="D193" s="9">
        <v>20</v>
      </c>
      <c r="E193" s="13"/>
      <c r="F193" s="10"/>
      <c r="G193" s="10" t="str">
        <f t="shared" si="4"/>
        <v/>
      </c>
      <c r="I193" s="5">
        <f t="shared" si="5"/>
        <v>1</v>
      </c>
    </row>
    <row r="194" spans="1:9" ht="15.6" x14ac:dyDescent="0.3">
      <c r="A194" s="7" t="s">
        <v>368</v>
      </c>
      <c r="B194" s="8" t="s">
        <v>369</v>
      </c>
      <c r="C194" s="7" t="s">
        <v>343</v>
      </c>
      <c r="D194" s="9">
        <v>23</v>
      </c>
      <c r="E194" s="13"/>
      <c r="F194" s="10"/>
      <c r="G194" s="10" t="str">
        <f t="shared" si="4"/>
        <v/>
      </c>
      <c r="I194" s="5">
        <f t="shared" si="5"/>
        <v>1</v>
      </c>
    </row>
    <row r="195" spans="1:9" ht="15.6" x14ac:dyDescent="0.3">
      <c r="A195" s="15">
        <v>8</v>
      </c>
      <c r="B195" s="16" t="s">
        <v>370</v>
      </c>
      <c r="C195" s="6"/>
      <c r="D195" s="6"/>
      <c r="E195" s="6"/>
      <c r="F195" s="6"/>
      <c r="G195" s="14" t="str">
        <f t="shared" si="4"/>
        <v/>
      </c>
      <c r="I195" s="5"/>
    </row>
    <row r="196" spans="1:9" ht="15.6" x14ac:dyDescent="0.3">
      <c r="A196" s="7" t="s">
        <v>371</v>
      </c>
      <c r="B196" s="8" t="s">
        <v>372</v>
      </c>
      <c r="C196" s="7" t="s">
        <v>109</v>
      </c>
      <c r="D196" s="9">
        <v>25</v>
      </c>
      <c r="E196" s="13"/>
      <c r="F196" s="10"/>
      <c r="G196" s="10" t="str">
        <f t="shared" si="4"/>
        <v/>
      </c>
      <c r="I196" s="5">
        <f t="shared" si="5"/>
        <v>1</v>
      </c>
    </row>
    <row r="197" spans="1:9" ht="15.6" x14ac:dyDescent="0.3">
      <c r="A197" s="7" t="s">
        <v>373</v>
      </c>
      <c r="B197" s="8" t="s">
        <v>374</v>
      </c>
      <c r="C197" s="7" t="s">
        <v>109</v>
      </c>
      <c r="D197" s="9">
        <v>25</v>
      </c>
      <c r="E197" s="13"/>
      <c r="F197" s="10"/>
      <c r="G197" s="10" t="str">
        <f t="shared" si="4"/>
        <v/>
      </c>
      <c r="I197" s="5">
        <f t="shared" si="5"/>
        <v>1</v>
      </c>
    </row>
    <row r="198" spans="1:9" ht="15.6" x14ac:dyDescent="0.3">
      <c r="A198" s="7" t="s">
        <v>375</v>
      </c>
      <c r="B198" s="8" t="s">
        <v>376</v>
      </c>
      <c r="C198" s="7" t="s">
        <v>118</v>
      </c>
      <c r="D198" s="9">
        <v>106</v>
      </c>
      <c r="E198" s="13"/>
      <c r="F198" s="10"/>
      <c r="G198" s="10" t="str">
        <f t="shared" ref="G198:G261" si="6">IF(E198="","",D198*E198)</f>
        <v/>
      </c>
      <c r="I198" s="5">
        <f t="shared" ref="I198:I261" si="7">IF(E198="",1,"")</f>
        <v>1</v>
      </c>
    </row>
    <row r="199" spans="1:9" ht="15.6" x14ac:dyDescent="0.3">
      <c r="A199" s="18" t="s">
        <v>377</v>
      </c>
      <c r="B199" s="19" t="s">
        <v>378</v>
      </c>
      <c r="C199" s="20"/>
      <c r="D199" s="20"/>
      <c r="E199" s="20"/>
      <c r="F199" s="20"/>
      <c r="G199" s="21" t="str">
        <f t="shared" si="6"/>
        <v/>
      </c>
      <c r="I199" s="5"/>
    </row>
    <row r="200" spans="1:9" ht="15.6" x14ac:dyDescent="0.3">
      <c r="A200" s="7" t="s">
        <v>379</v>
      </c>
      <c r="B200" s="8" t="s">
        <v>380</v>
      </c>
      <c r="C200" s="7" t="s">
        <v>109</v>
      </c>
      <c r="D200" s="9">
        <v>25</v>
      </c>
      <c r="E200" s="13"/>
      <c r="F200" s="10"/>
      <c r="G200" s="10" t="str">
        <f t="shared" si="6"/>
        <v/>
      </c>
      <c r="I200" s="5">
        <f t="shared" si="7"/>
        <v>1</v>
      </c>
    </row>
    <row r="201" spans="1:9" ht="15.6" x14ac:dyDescent="0.3">
      <c r="A201" s="7" t="s">
        <v>381</v>
      </c>
      <c r="B201" s="8" t="s">
        <v>382</v>
      </c>
      <c r="C201" s="7" t="s">
        <v>109</v>
      </c>
      <c r="D201" s="9">
        <v>15</v>
      </c>
      <c r="E201" s="13"/>
      <c r="F201" s="10"/>
      <c r="G201" s="10" t="str">
        <f t="shared" si="6"/>
        <v/>
      </c>
      <c r="I201" s="5">
        <f t="shared" si="7"/>
        <v>1</v>
      </c>
    </row>
    <row r="202" spans="1:9" ht="15.6" x14ac:dyDescent="0.3">
      <c r="A202" s="7" t="s">
        <v>383</v>
      </c>
      <c r="B202" s="8" t="s">
        <v>384</v>
      </c>
      <c r="C202" s="7" t="s">
        <v>109</v>
      </c>
      <c r="D202" s="9">
        <v>30</v>
      </c>
      <c r="E202" s="13"/>
      <c r="F202" s="10"/>
      <c r="G202" s="10" t="str">
        <f t="shared" si="6"/>
        <v/>
      </c>
      <c r="I202" s="5">
        <f t="shared" si="7"/>
        <v>1</v>
      </c>
    </row>
    <row r="203" spans="1:9" ht="31.2" x14ac:dyDescent="0.3">
      <c r="A203" s="7" t="s">
        <v>385</v>
      </c>
      <c r="B203" s="8" t="s">
        <v>386</v>
      </c>
      <c r="C203" s="7" t="s">
        <v>387</v>
      </c>
      <c r="D203" s="9">
        <v>63</v>
      </c>
      <c r="E203" s="13"/>
      <c r="F203" s="10"/>
      <c r="G203" s="10" t="str">
        <f t="shared" si="6"/>
        <v/>
      </c>
      <c r="I203" s="5">
        <f t="shared" si="7"/>
        <v>1</v>
      </c>
    </row>
    <row r="204" spans="1:9" ht="31.2" x14ac:dyDescent="0.3">
      <c r="A204" s="7" t="s">
        <v>388</v>
      </c>
      <c r="B204" s="8" t="s">
        <v>389</v>
      </c>
      <c r="C204" s="7" t="s">
        <v>118</v>
      </c>
      <c r="D204" s="9">
        <v>63</v>
      </c>
      <c r="E204" s="13"/>
      <c r="F204" s="10"/>
      <c r="G204" s="10" t="str">
        <f t="shared" si="6"/>
        <v/>
      </c>
      <c r="I204" s="5">
        <f t="shared" si="7"/>
        <v>1</v>
      </c>
    </row>
    <row r="205" spans="1:9" ht="15.6" x14ac:dyDescent="0.3">
      <c r="A205" s="7" t="s">
        <v>390</v>
      </c>
      <c r="B205" s="8" t="s">
        <v>391</v>
      </c>
      <c r="C205" s="7" t="s">
        <v>179</v>
      </c>
      <c r="D205" s="9">
        <v>30</v>
      </c>
      <c r="E205" s="13"/>
      <c r="F205" s="10"/>
      <c r="G205" s="10" t="str">
        <f t="shared" si="6"/>
        <v/>
      </c>
      <c r="I205" s="5">
        <f t="shared" si="7"/>
        <v>1</v>
      </c>
    </row>
    <row r="206" spans="1:9" ht="15.6" x14ac:dyDescent="0.3">
      <c r="A206" s="7" t="s">
        <v>392</v>
      </c>
      <c r="B206" s="8" t="s">
        <v>393</v>
      </c>
      <c r="C206" s="7" t="s">
        <v>179</v>
      </c>
      <c r="D206" s="9">
        <v>30</v>
      </c>
      <c r="E206" s="13"/>
      <c r="F206" s="10"/>
      <c r="G206" s="10" t="str">
        <f t="shared" si="6"/>
        <v/>
      </c>
      <c r="I206" s="5">
        <f t="shared" si="7"/>
        <v>1</v>
      </c>
    </row>
    <row r="207" spans="1:9" ht="15.6" x14ac:dyDescent="0.3">
      <c r="A207" s="7" t="s">
        <v>394</v>
      </c>
      <c r="B207" s="8" t="s">
        <v>395</v>
      </c>
      <c r="C207" s="7" t="s">
        <v>179</v>
      </c>
      <c r="D207" s="9">
        <v>212</v>
      </c>
      <c r="E207" s="13"/>
      <c r="F207" s="10"/>
      <c r="G207" s="10" t="str">
        <f t="shared" si="6"/>
        <v/>
      </c>
      <c r="I207" s="5">
        <f t="shared" si="7"/>
        <v>1</v>
      </c>
    </row>
    <row r="208" spans="1:9" ht="15.6" x14ac:dyDescent="0.3">
      <c r="A208" s="7" t="s">
        <v>396</v>
      </c>
      <c r="B208" s="8" t="s">
        <v>397</v>
      </c>
      <c r="C208" s="7" t="s">
        <v>179</v>
      </c>
      <c r="D208" s="9">
        <v>64</v>
      </c>
      <c r="E208" s="13"/>
      <c r="F208" s="10"/>
      <c r="G208" s="10" t="str">
        <f t="shared" si="6"/>
        <v/>
      </c>
      <c r="I208" s="5">
        <f t="shared" si="7"/>
        <v>1</v>
      </c>
    </row>
    <row r="209" spans="1:9" ht="15.6" x14ac:dyDescent="0.3">
      <c r="A209" s="7" t="s">
        <v>398</v>
      </c>
      <c r="B209" s="8" t="s">
        <v>399</v>
      </c>
      <c r="C209" s="7" t="s">
        <v>179</v>
      </c>
      <c r="D209" s="9">
        <v>52</v>
      </c>
      <c r="E209" s="13"/>
      <c r="F209" s="10"/>
      <c r="G209" s="10" t="str">
        <f t="shared" si="6"/>
        <v/>
      </c>
      <c r="I209" s="5">
        <f t="shared" si="7"/>
        <v>1</v>
      </c>
    </row>
    <row r="210" spans="1:9" ht="15.6" x14ac:dyDescent="0.3">
      <c r="A210" s="7" t="s">
        <v>400</v>
      </c>
      <c r="B210" s="8" t="s">
        <v>401</v>
      </c>
      <c r="C210" s="7" t="s">
        <v>179</v>
      </c>
      <c r="D210" s="9">
        <v>265</v>
      </c>
      <c r="E210" s="13"/>
      <c r="F210" s="10"/>
      <c r="G210" s="10" t="str">
        <f t="shared" si="6"/>
        <v/>
      </c>
      <c r="I210" s="5">
        <f t="shared" si="7"/>
        <v>1</v>
      </c>
    </row>
    <row r="211" spans="1:9" ht="15.6" x14ac:dyDescent="0.3">
      <c r="A211" s="7" t="s">
        <v>402</v>
      </c>
      <c r="B211" s="8" t="s">
        <v>403</v>
      </c>
      <c r="C211" s="7" t="s">
        <v>118</v>
      </c>
      <c r="D211" s="9">
        <v>60</v>
      </c>
      <c r="E211" s="13"/>
      <c r="F211" s="10"/>
      <c r="G211" s="10" t="str">
        <f t="shared" si="6"/>
        <v/>
      </c>
      <c r="I211" s="5">
        <f t="shared" si="7"/>
        <v>1</v>
      </c>
    </row>
    <row r="212" spans="1:9" ht="15.6" x14ac:dyDescent="0.3">
      <c r="A212" s="7" t="s">
        <v>404</v>
      </c>
      <c r="B212" s="8" t="s">
        <v>405</v>
      </c>
      <c r="C212" s="7" t="s">
        <v>17</v>
      </c>
      <c r="D212" s="9">
        <v>63</v>
      </c>
      <c r="E212" s="13"/>
      <c r="F212" s="10"/>
      <c r="G212" s="10" t="str">
        <f t="shared" si="6"/>
        <v/>
      </c>
      <c r="I212" s="5">
        <f t="shared" si="7"/>
        <v>1</v>
      </c>
    </row>
    <row r="213" spans="1:9" ht="15.6" x14ac:dyDescent="0.3">
      <c r="A213" s="7" t="s">
        <v>406</v>
      </c>
      <c r="B213" s="8" t="s">
        <v>407</v>
      </c>
      <c r="C213" s="7" t="s">
        <v>179</v>
      </c>
      <c r="D213" s="9">
        <v>106</v>
      </c>
      <c r="E213" s="13"/>
      <c r="F213" s="10"/>
      <c r="G213" s="10" t="str">
        <f t="shared" si="6"/>
        <v/>
      </c>
      <c r="I213" s="5">
        <f t="shared" si="7"/>
        <v>1</v>
      </c>
    </row>
    <row r="214" spans="1:9" ht="31.2" x14ac:dyDescent="0.3">
      <c r="A214" s="7" t="s">
        <v>408</v>
      </c>
      <c r="B214" s="8" t="s">
        <v>409</v>
      </c>
      <c r="C214" s="7" t="s">
        <v>118</v>
      </c>
      <c r="D214" s="9">
        <v>42</v>
      </c>
      <c r="E214" s="13"/>
      <c r="F214" s="10"/>
      <c r="G214" s="10" t="str">
        <f t="shared" si="6"/>
        <v/>
      </c>
      <c r="I214" s="5">
        <f t="shared" si="7"/>
        <v>1</v>
      </c>
    </row>
    <row r="215" spans="1:9" ht="15.6" x14ac:dyDescent="0.3">
      <c r="A215" s="7" t="s">
        <v>410</v>
      </c>
      <c r="B215" s="8" t="s">
        <v>411</v>
      </c>
      <c r="C215" s="7" t="s">
        <v>118</v>
      </c>
      <c r="D215" s="9">
        <v>20</v>
      </c>
      <c r="E215" s="13"/>
      <c r="F215" s="10"/>
      <c r="G215" s="10" t="str">
        <f t="shared" si="6"/>
        <v/>
      </c>
      <c r="I215" s="5">
        <f t="shared" si="7"/>
        <v>1</v>
      </c>
    </row>
    <row r="216" spans="1:9" ht="31.2" x14ac:dyDescent="0.3">
      <c r="A216" s="7" t="s">
        <v>412</v>
      </c>
      <c r="B216" s="8" t="s">
        <v>413</v>
      </c>
      <c r="C216" s="7" t="s">
        <v>179</v>
      </c>
      <c r="D216" s="9">
        <v>155</v>
      </c>
      <c r="E216" s="13"/>
      <c r="F216" s="10"/>
      <c r="G216" s="10" t="str">
        <f t="shared" si="6"/>
        <v/>
      </c>
      <c r="I216" s="5">
        <f t="shared" si="7"/>
        <v>1</v>
      </c>
    </row>
    <row r="217" spans="1:9" ht="31.2" x14ac:dyDescent="0.3">
      <c r="A217" s="7" t="s">
        <v>414</v>
      </c>
      <c r="B217" s="8" t="s">
        <v>652</v>
      </c>
      <c r="C217" s="7" t="s">
        <v>179</v>
      </c>
      <c r="D217" s="9">
        <v>40</v>
      </c>
      <c r="E217" s="13"/>
      <c r="F217" s="10"/>
      <c r="G217" s="10" t="str">
        <f t="shared" si="6"/>
        <v/>
      </c>
      <c r="I217" s="5">
        <f t="shared" si="7"/>
        <v>1</v>
      </c>
    </row>
    <row r="218" spans="1:9" ht="31.2" x14ac:dyDescent="0.3">
      <c r="A218" s="7" t="s">
        <v>415</v>
      </c>
      <c r="B218" s="8" t="s">
        <v>416</v>
      </c>
      <c r="C218" s="7" t="s">
        <v>179</v>
      </c>
      <c r="D218" s="9">
        <v>100</v>
      </c>
      <c r="E218" s="13"/>
      <c r="F218" s="10"/>
      <c r="G218" s="10" t="str">
        <f t="shared" si="6"/>
        <v/>
      </c>
      <c r="I218" s="5">
        <f t="shared" si="7"/>
        <v>1</v>
      </c>
    </row>
    <row r="219" spans="1:9" ht="31.2" x14ac:dyDescent="0.3">
      <c r="A219" s="7" t="s">
        <v>417</v>
      </c>
      <c r="B219" s="8" t="s">
        <v>418</v>
      </c>
      <c r="C219" s="7" t="s">
        <v>179</v>
      </c>
      <c r="D219" s="9">
        <v>40</v>
      </c>
      <c r="E219" s="13"/>
      <c r="F219" s="10"/>
      <c r="G219" s="10" t="str">
        <f t="shared" si="6"/>
        <v/>
      </c>
      <c r="I219" s="5">
        <f t="shared" si="7"/>
        <v>1</v>
      </c>
    </row>
    <row r="220" spans="1:9" ht="31.2" x14ac:dyDescent="0.3">
      <c r="A220" s="7" t="s">
        <v>419</v>
      </c>
      <c r="B220" s="8" t="s">
        <v>420</v>
      </c>
      <c r="C220" s="7" t="s">
        <v>109</v>
      </c>
      <c r="D220" s="9">
        <v>30</v>
      </c>
      <c r="E220" s="13"/>
      <c r="F220" s="10"/>
      <c r="G220" s="10" t="str">
        <f t="shared" si="6"/>
        <v/>
      </c>
      <c r="I220" s="5">
        <f t="shared" si="7"/>
        <v>1</v>
      </c>
    </row>
    <row r="221" spans="1:9" ht="15.6" x14ac:dyDescent="0.3">
      <c r="A221" s="7" t="s">
        <v>421</v>
      </c>
      <c r="B221" s="8" t="s">
        <v>422</v>
      </c>
      <c r="C221" s="7" t="s">
        <v>109</v>
      </c>
      <c r="D221" s="9">
        <v>60</v>
      </c>
      <c r="E221" s="13"/>
      <c r="F221" s="10"/>
      <c r="G221" s="10" t="str">
        <f t="shared" si="6"/>
        <v/>
      </c>
      <c r="I221" s="5">
        <f t="shared" si="7"/>
        <v>1</v>
      </c>
    </row>
    <row r="222" spans="1:9" ht="31.2" x14ac:dyDescent="0.3">
      <c r="A222" s="7" t="s">
        <v>423</v>
      </c>
      <c r="B222" s="8" t="s">
        <v>424</v>
      </c>
      <c r="C222" s="7" t="s">
        <v>17</v>
      </c>
      <c r="D222" s="9">
        <v>100</v>
      </c>
      <c r="E222" s="13"/>
      <c r="F222" s="10"/>
      <c r="G222" s="10" t="str">
        <f t="shared" si="6"/>
        <v/>
      </c>
      <c r="I222" s="5">
        <f t="shared" si="7"/>
        <v>1</v>
      </c>
    </row>
    <row r="223" spans="1:9" ht="15.6" x14ac:dyDescent="0.3">
      <c r="A223" s="7" t="s">
        <v>425</v>
      </c>
      <c r="B223" s="8" t="s">
        <v>426</v>
      </c>
      <c r="C223" s="7" t="s">
        <v>17</v>
      </c>
      <c r="D223" s="9">
        <v>1855</v>
      </c>
      <c r="E223" s="13"/>
      <c r="F223" s="10"/>
      <c r="G223" s="10" t="str">
        <f t="shared" si="6"/>
        <v/>
      </c>
      <c r="I223" s="5">
        <f t="shared" si="7"/>
        <v>1</v>
      </c>
    </row>
    <row r="224" spans="1:9" ht="15.6" x14ac:dyDescent="0.3">
      <c r="A224" s="7" t="s">
        <v>427</v>
      </c>
      <c r="B224" s="8" t="s">
        <v>428</v>
      </c>
      <c r="C224" s="7" t="s">
        <v>17</v>
      </c>
      <c r="D224" s="9">
        <v>1800</v>
      </c>
      <c r="E224" s="13"/>
      <c r="F224" s="10"/>
      <c r="G224" s="10" t="str">
        <f t="shared" si="6"/>
        <v/>
      </c>
      <c r="I224" s="5">
        <f t="shared" si="7"/>
        <v>1</v>
      </c>
    </row>
    <row r="225" spans="1:9" ht="15.6" x14ac:dyDescent="0.3">
      <c r="A225" s="7" t="s">
        <v>429</v>
      </c>
      <c r="B225" s="8" t="s">
        <v>430</v>
      </c>
      <c r="C225" s="7" t="s">
        <v>17</v>
      </c>
      <c r="D225" s="9">
        <v>100</v>
      </c>
      <c r="E225" s="13"/>
      <c r="F225" s="10"/>
      <c r="G225" s="10" t="str">
        <f t="shared" si="6"/>
        <v/>
      </c>
      <c r="I225" s="5">
        <f t="shared" si="7"/>
        <v>1</v>
      </c>
    </row>
    <row r="226" spans="1:9" ht="15.6" x14ac:dyDescent="0.3">
      <c r="A226" s="7" t="s">
        <v>431</v>
      </c>
      <c r="B226" s="8" t="s">
        <v>432</v>
      </c>
      <c r="C226" s="7" t="s">
        <v>17</v>
      </c>
      <c r="D226" s="9">
        <v>100</v>
      </c>
      <c r="E226" s="13"/>
      <c r="F226" s="10"/>
      <c r="G226" s="10" t="str">
        <f t="shared" si="6"/>
        <v/>
      </c>
      <c r="I226" s="5">
        <f t="shared" si="7"/>
        <v>1</v>
      </c>
    </row>
    <row r="227" spans="1:9" ht="31.2" x14ac:dyDescent="0.3">
      <c r="A227" s="7" t="s">
        <v>433</v>
      </c>
      <c r="B227" s="8" t="s">
        <v>434</v>
      </c>
      <c r="C227" s="7" t="s">
        <v>109</v>
      </c>
      <c r="D227" s="9">
        <v>60</v>
      </c>
      <c r="E227" s="13"/>
      <c r="F227" s="10"/>
      <c r="G227" s="10" t="str">
        <f t="shared" si="6"/>
        <v/>
      </c>
      <c r="I227" s="5">
        <f t="shared" si="7"/>
        <v>1</v>
      </c>
    </row>
    <row r="228" spans="1:9" ht="31.2" x14ac:dyDescent="0.3">
      <c r="A228" s="7" t="s">
        <v>435</v>
      </c>
      <c r="B228" s="8" t="s">
        <v>436</v>
      </c>
      <c r="C228" s="7" t="s">
        <v>109</v>
      </c>
      <c r="D228" s="9">
        <v>60</v>
      </c>
      <c r="E228" s="13"/>
      <c r="F228" s="10"/>
      <c r="G228" s="10" t="str">
        <f t="shared" si="6"/>
        <v/>
      </c>
      <c r="I228" s="5">
        <f t="shared" si="7"/>
        <v>1</v>
      </c>
    </row>
    <row r="229" spans="1:9" ht="31.2" x14ac:dyDescent="0.3">
      <c r="A229" s="7" t="s">
        <v>437</v>
      </c>
      <c r="B229" s="8" t="s">
        <v>438</v>
      </c>
      <c r="C229" s="7" t="s">
        <v>109</v>
      </c>
      <c r="D229" s="9">
        <v>60</v>
      </c>
      <c r="E229" s="13"/>
      <c r="F229" s="10"/>
      <c r="G229" s="10" t="str">
        <f t="shared" si="6"/>
        <v/>
      </c>
      <c r="I229" s="5">
        <f t="shared" si="7"/>
        <v>1</v>
      </c>
    </row>
    <row r="230" spans="1:9" ht="15.6" x14ac:dyDescent="0.3">
      <c r="A230" s="7" t="s">
        <v>439</v>
      </c>
      <c r="B230" s="8" t="s">
        <v>440</v>
      </c>
      <c r="C230" s="7" t="s">
        <v>441</v>
      </c>
      <c r="D230" s="9">
        <v>10</v>
      </c>
      <c r="E230" s="13"/>
      <c r="F230" s="10"/>
      <c r="G230" s="10" t="str">
        <f t="shared" si="6"/>
        <v/>
      </c>
      <c r="I230" s="5">
        <f t="shared" si="7"/>
        <v>1</v>
      </c>
    </row>
    <row r="231" spans="1:9" ht="15.6" x14ac:dyDescent="0.3">
      <c r="A231" s="7" t="s">
        <v>442</v>
      </c>
      <c r="B231" s="8" t="s">
        <v>443</v>
      </c>
      <c r="C231" s="7" t="s">
        <v>17</v>
      </c>
      <c r="D231" s="9">
        <v>10000</v>
      </c>
      <c r="E231" s="13"/>
      <c r="F231" s="10"/>
      <c r="G231" s="10" t="str">
        <f t="shared" si="6"/>
        <v/>
      </c>
      <c r="I231" s="5">
        <f t="shared" si="7"/>
        <v>1</v>
      </c>
    </row>
    <row r="232" spans="1:9" ht="15.6" x14ac:dyDescent="0.3">
      <c r="A232" s="7" t="s">
        <v>444</v>
      </c>
      <c r="B232" s="8" t="s">
        <v>445</v>
      </c>
      <c r="C232" s="7" t="s">
        <v>179</v>
      </c>
      <c r="D232" s="9">
        <v>10</v>
      </c>
      <c r="E232" s="13"/>
      <c r="F232" s="10"/>
      <c r="G232" s="10" t="str">
        <f t="shared" si="6"/>
        <v/>
      </c>
      <c r="I232" s="5">
        <f t="shared" si="7"/>
        <v>1</v>
      </c>
    </row>
    <row r="233" spans="1:9" ht="15.6" x14ac:dyDescent="0.3">
      <c r="A233" s="7" t="s">
        <v>446</v>
      </c>
      <c r="B233" s="8" t="s">
        <v>447</v>
      </c>
      <c r="C233" s="7" t="s">
        <v>179</v>
      </c>
      <c r="D233" s="9">
        <v>10</v>
      </c>
      <c r="E233" s="13"/>
      <c r="F233" s="10"/>
      <c r="G233" s="10" t="str">
        <f t="shared" si="6"/>
        <v/>
      </c>
      <c r="I233" s="5">
        <f t="shared" si="7"/>
        <v>1</v>
      </c>
    </row>
    <row r="234" spans="1:9" ht="15.6" x14ac:dyDescent="0.3">
      <c r="A234" s="7" t="s">
        <v>448</v>
      </c>
      <c r="B234" s="8" t="s">
        <v>449</v>
      </c>
      <c r="C234" s="7" t="s">
        <v>179</v>
      </c>
      <c r="D234" s="9">
        <v>10</v>
      </c>
      <c r="E234" s="13"/>
      <c r="F234" s="10"/>
      <c r="G234" s="10" t="str">
        <f t="shared" si="6"/>
        <v/>
      </c>
      <c r="I234" s="5">
        <f t="shared" si="7"/>
        <v>1</v>
      </c>
    </row>
    <row r="235" spans="1:9" ht="15.6" x14ac:dyDescent="0.3">
      <c r="A235" s="7" t="s">
        <v>450</v>
      </c>
      <c r="B235" s="8" t="s">
        <v>451</v>
      </c>
      <c r="C235" s="11" t="s">
        <v>118</v>
      </c>
      <c r="D235" s="9">
        <v>15</v>
      </c>
      <c r="E235" s="13"/>
      <c r="F235" s="10"/>
      <c r="G235" s="10" t="str">
        <f t="shared" si="6"/>
        <v/>
      </c>
      <c r="I235" s="5">
        <f t="shared" si="7"/>
        <v>1</v>
      </c>
    </row>
    <row r="236" spans="1:9" ht="15.6" x14ac:dyDescent="0.3">
      <c r="A236" s="7" t="s">
        <v>452</v>
      </c>
      <c r="B236" s="8" t="s">
        <v>453</v>
      </c>
      <c r="C236" s="11" t="s">
        <v>6</v>
      </c>
      <c r="D236" s="9">
        <v>2</v>
      </c>
      <c r="E236" s="13"/>
      <c r="F236" s="10"/>
      <c r="G236" s="10" t="str">
        <f t="shared" si="6"/>
        <v/>
      </c>
      <c r="I236" s="5">
        <f t="shared" si="7"/>
        <v>1</v>
      </c>
    </row>
    <row r="237" spans="1:9" ht="15.6" x14ac:dyDescent="0.3">
      <c r="A237" s="15">
        <v>9</v>
      </c>
      <c r="B237" s="16" t="s">
        <v>454</v>
      </c>
      <c r="C237" s="6"/>
      <c r="D237" s="6"/>
      <c r="E237" s="6"/>
      <c r="F237" s="6"/>
      <c r="G237" s="14" t="str">
        <f t="shared" si="6"/>
        <v/>
      </c>
      <c r="I237" s="5"/>
    </row>
    <row r="238" spans="1:9" ht="15.6" x14ac:dyDescent="0.3">
      <c r="A238" s="7" t="s">
        <v>455</v>
      </c>
      <c r="B238" s="8" t="s">
        <v>456</v>
      </c>
      <c r="C238" s="7" t="s">
        <v>179</v>
      </c>
      <c r="D238" s="9">
        <v>2</v>
      </c>
      <c r="E238" s="13"/>
      <c r="F238" s="10"/>
      <c r="G238" s="10" t="str">
        <f t="shared" si="6"/>
        <v/>
      </c>
      <c r="I238" s="5">
        <f t="shared" si="7"/>
        <v>1</v>
      </c>
    </row>
    <row r="239" spans="1:9" ht="31.2" x14ac:dyDescent="0.3">
      <c r="A239" s="7" t="s">
        <v>457</v>
      </c>
      <c r="B239" s="8" t="s">
        <v>458</v>
      </c>
      <c r="C239" s="7" t="s">
        <v>179</v>
      </c>
      <c r="D239" s="9">
        <v>2</v>
      </c>
      <c r="E239" s="13"/>
      <c r="F239" s="10"/>
      <c r="G239" s="10" t="str">
        <f t="shared" si="6"/>
        <v/>
      </c>
      <c r="I239" s="5">
        <f t="shared" si="7"/>
        <v>1</v>
      </c>
    </row>
    <row r="240" spans="1:9" ht="31.2" x14ac:dyDescent="0.3">
      <c r="A240" s="7" t="s">
        <v>459</v>
      </c>
      <c r="B240" s="8" t="s">
        <v>460</v>
      </c>
      <c r="C240" s="7" t="s">
        <v>179</v>
      </c>
      <c r="D240" s="9">
        <v>2</v>
      </c>
      <c r="E240" s="13"/>
      <c r="F240" s="10"/>
      <c r="G240" s="10" t="str">
        <f t="shared" si="6"/>
        <v/>
      </c>
      <c r="I240" s="5">
        <f t="shared" si="7"/>
        <v>1</v>
      </c>
    </row>
    <row r="241" spans="1:9" ht="31.2" x14ac:dyDescent="0.3">
      <c r="A241" s="7" t="s">
        <v>461</v>
      </c>
      <c r="B241" s="8" t="s">
        <v>462</v>
      </c>
      <c r="C241" s="7" t="s">
        <v>179</v>
      </c>
      <c r="D241" s="9">
        <v>2</v>
      </c>
      <c r="E241" s="13"/>
      <c r="F241" s="10"/>
      <c r="G241" s="10" t="str">
        <f t="shared" si="6"/>
        <v/>
      </c>
      <c r="I241" s="5">
        <f t="shared" si="7"/>
        <v>1</v>
      </c>
    </row>
    <row r="242" spans="1:9" ht="31.2" x14ac:dyDescent="0.3">
      <c r="A242" s="7" t="s">
        <v>463</v>
      </c>
      <c r="B242" s="8" t="s">
        <v>464</v>
      </c>
      <c r="C242" s="7" t="s">
        <v>179</v>
      </c>
      <c r="D242" s="9">
        <v>2</v>
      </c>
      <c r="E242" s="13"/>
      <c r="F242" s="10"/>
      <c r="G242" s="10" t="str">
        <f t="shared" si="6"/>
        <v/>
      </c>
      <c r="I242" s="5">
        <f t="shared" si="7"/>
        <v>1</v>
      </c>
    </row>
    <row r="243" spans="1:9" ht="15.6" x14ac:dyDescent="0.3">
      <c r="A243" s="7" t="s">
        <v>465</v>
      </c>
      <c r="B243" s="8" t="s">
        <v>466</v>
      </c>
      <c r="C243" s="7" t="s">
        <v>179</v>
      </c>
      <c r="D243" s="9">
        <v>5</v>
      </c>
      <c r="E243" s="13"/>
      <c r="F243" s="10"/>
      <c r="G243" s="10" t="str">
        <f t="shared" si="6"/>
        <v/>
      </c>
      <c r="I243" s="5">
        <f t="shared" si="7"/>
        <v>1</v>
      </c>
    </row>
    <row r="244" spans="1:9" ht="31.2" x14ac:dyDescent="0.3">
      <c r="A244" s="7" t="s">
        <v>467</v>
      </c>
      <c r="B244" s="8" t="s">
        <v>468</v>
      </c>
      <c r="C244" s="7" t="s">
        <v>179</v>
      </c>
      <c r="D244" s="9">
        <v>2</v>
      </c>
      <c r="E244" s="13"/>
      <c r="F244" s="10"/>
      <c r="G244" s="10" t="str">
        <f t="shared" si="6"/>
        <v/>
      </c>
      <c r="I244" s="5">
        <f t="shared" si="7"/>
        <v>1</v>
      </c>
    </row>
    <row r="245" spans="1:9" ht="31.2" x14ac:dyDescent="0.3">
      <c r="A245" s="7" t="s">
        <v>469</v>
      </c>
      <c r="B245" s="8" t="s">
        <v>470</v>
      </c>
      <c r="C245" s="7" t="s">
        <v>179</v>
      </c>
      <c r="D245" s="9">
        <v>2</v>
      </c>
      <c r="E245" s="13"/>
      <c r="F245" s="10"/>
      <c r="G245" s="10" t="str">
        <f t="shared" si="6"/>
        <v/>
      </c>
      <c r="I245" s="5">
        <f t="shared" si="7"/>
        <v>1</v>
      </c>
    </row>
    <row r="246" spans="1:9" ht="31.2" x14ac:dyDescent="0.3">
      <c r="A246" s="7" t="s">
        <v>471</v>
      </c>
      <c r="B246" s="8" t="s">
        <v>472</v>
      </c>
      <c r="C246" s="7" t="s">
        <v>179</v>
      </c>
      <c r="D246" s="9">
        <v>2</v>
      </c>
      <c r="E246" s="13"/>
      <c r="F246" s="10"/>
      <c r="G246" s="10" t="str">
        <f t="shared" si="6"/>
        <v/>
      </c>
      <c r="I246" s="5">
        <f t="shared" si="7"/>
        <v>1</v>
      </c>
    </row>
    <row r="247" spans="1:9" ht="31.2" x14ac:dyDescent="0.3">
      <c r="A247" s="7" t="s">
        <v>473</v>
      </c>
      <c r="B247" s="8" t="s">
        <v>474</v>
      </c>
      <c r="C247" s="7" t="s">
        <v>179</v>
      </c>
      <c r="D247" s="9">
        <v>2</v>
      </c>
      <c r="E247" s="13"/>
      <c r="F247" s="10"/>
      <c r="G247" s="10" t="str">
        <f t="shared" si="6"/>
        <v/>
      </c>
      <c r="I247" s="5">
        <f t="shared" si="7"/>
        <v>1</v>
      </c>
    </row>
    <row r="248" spans="1:9" ht="31.2" x14ac:dyDescent="0.3">
      <c r="A248" s="7" t="s">
        <v>475</v>
      </c>
      <c r="B248" s="8" t="s">
        <v>476</v>
      </c>
      <c r="C248" s="7" t="s">
        <v>179</v>
      </c>
      <c r="D248" s="9">
        <v>2</v>
      </c>
      <c r="E248" s="13"/>
      <c r="F248" s="10"/>
      <c r="G248" s="10" t="str">
        <f t="shared" si="6"/>
        <v/>
      </c>
      <c r="I248" s="5">
        <f t="shared" si="7"/>
        <v>1</v>
      </c>
    </row>
    <row r="249" spans="1:9" ht="31.2" x14ac:dyDescent="0.3">
      <c r="A249" s="7" t="s">
        <v>477</v>
      </c>
      <c r="B249" s="8" t="s">
        <v>478</v>
      </c>
      <c r="C249" s="7" t="s">
        <v>179</v>
      </c>
      <c r="D249" s="9">
        <v>2</v>
      </c>
      <c r="E249" s="13"/>
      <c r="F249" s="10"/>
      <c r="G249" s="10" t="str">
        <f t="shared" si="6"/>
        <v/>
      </c>
      <c r="I249" s="5">
        <f t="shared" si="7"/>
        <v>1</v>
      </c>
    </row>
    <row r="250" spans="1:9" ht="31.2" x14ac:dyDescent="0.3">
      <c r="A250" s="7" t="s">
        <v>479</v>
      </c>
      <c r="B250" s="8" t="s">
        <v>480</v>
      </c>
      <c r="C250" s="7" t="s">
        <v>179</v>
      </c>
      <c r="D250" s="9">
        <v>1</v>
      </c>
      <c r="E250" s="13"/>
      <c r="F250" s="10"/>
      <c r="G250" s="10" t="str">
        <f t="shared" si="6"/>
        <v/>
      </c>
      <c r="I250" s="5">
        <f t="shared" si="7"/>
        <v>1</v>
      </c>
    </row>
    <row r="251" spans="1:9" ht="15.6" x14ac:dyDescent="0.3">
      <c r="A251" s="7" t="s">
        <v>481</v>
      </c>
      <c r="B251" s="8" t="s">
        <v>482</v>
      </c>
      <c r="C251" s="7" t="s">
        <v>118</v>
      </c>
      <c r="D251" s="9">
        <v>8</v>
      </c>
      <c r="E251" s="13"/>
      <c r="F251" s="10"/>
      <c r="G251" s="10" t="str">
        <f t="shared" si="6"/>
        <v/>
      </c>
      <c r="I251" s="5">
        <f t="shared" si="7"/>
        <v>1</v>
      </c>
    </row>
    <row r="252" spans="1:9" ht="46.8" x14ac:dyDescent="0.3">
      <c r="A252" s="7" t="s">
        <v>483</v>
      </c>
      <c r="B252" s="8" t="s">
        <v>484</v>
      </c>
      <c r="C252" s="7" t="s">
        <v>109</v>
      </c>
      <c r="D252" s="9">
        <v>30</v>
      </c>
      <c r="E252" s="13"/>
      <c r="F252" s="10"/>
      <c r="G252" s="10" t="str">
        <f t="shared" si="6"/>
        <v/>
      </c>
      <c r="I252" s="5">
        <f t="shared" si="7"/>
        <v>1</v>
      </c>
    </row>
    <row r="253" spans="1:9" ht="46.8" x14ac:dyDescent="0.3">
      <c r="A253" s="7" t="s">
        <v>485</v>
      </c>
      <c r="B253" s="8" t="s">
        <v>486</v>
      </c>
      <c r="C253" s="7" t="s">
        <v>109</v>
      </c>
      <c r="D253" s="9">
        <v>30</v>
      </c>
      <c r="E253" s="13"/>
      <c r="F253" s="10"/>
      <c r="G253" s="10" t="str">
        <f t="shared" si="6"/>
        <v/>
      </c>
      <c r="I253" s="5">
        <f t="shared" si="7"/>
        <v>1</v>
      </c>
    </row>
    <row r="254" spans="1:9" ht="46.8" x14ac:dyDescent="0.3">
      <c r="A254" s="7" t="s">
        <v>487</v>
      </c>
      <c r="B254" s="8" t="s">
        <v>488</v>
      </c>
      <c r="C254" s="7" t="s">
        <v>109</v>
      </c>
      <c r="D254" s="9">
        <v>30</v>
      </c>
      <c r="E254" s="13"/>
      <c r="F254" s="10"/>
      <c r="G254" s="10" t="str">
        <f t="shared" si="6"/>
        <v/>
      </c>
      <c r="I254" s="5">
        <f t="shared" si="7"/>
        <v>1</v>
      </c>
    </row>
    <row r="255" spans="1:9" ht="46.8" x14ac:dyDescent="0.3">
      <c r="A255" s="7" t="s">
        <v>489</v>
      </c>
      <c r="B255" s="8" t="s">
        <v>490</v>
      </c>
      <c r="C255" s="7" t="s">
        <v>109</v>
      </c>
      <c r="D255" s="9">
        <v>30</v>
      </c>
      <c r="E255" s="13"/>
      <c r="F255" s="10"/>
      <c r="G255" s="10" t="str">
        <f t="shared" si="6"/>
        <v/>
      </c>
      <c r="I255" s="5">
        <f t="shared" si="7"/>
        <v>1</v>
      </c>
    </row>
    <row r="256" spans="1:9" ht="46.8" x14ac:dyDescent="0.3">
      <c r="A256" s="7" t="s">
        <v>491</v>
      </c>
      <c r="B256" s="8" t="s">
        <v>492</v>
      </c>
      <c r="C256" s="7" t="s">
        <v>109</v>
      </c>
      <c r="D256" s="9">
        <v>30</v>
      </c>
      <c r="E256" s="13"/>
      <c r="F256" s="10"/>
      <c r="G256" s="10" t="str">
        <f t="shared" si="6"/>
        <v/>
      </c>
      <c r="I256" s="5">
        <f t="shared" si="7"/>
        <v>1</v>
      </c>
    </row>
    <row r="257" spans="1:9" ht="46.8" x14ac:dyDescent="0.3">
      <c r="A257" s="7" t="s">
        <v>493</v>
      </c>
      <c r="B257" s="8" t="s">
        <v>494</v>
      </c>
      <c r="C257" s="7" t="s">
        <v>109</v>
      </c>
      <c r="D257" s="9">
        <v>30</v>
      </c>
      <c r="E257" s="13"/>
      <c r="F257" s="10"/>
      <c r="G257" s="10" t="str">
        <f t="shared" si="6"/>
        <v/>
      </c>
      <c r="I257" s="5">
        <f t="shared" si="7"/>
        <v>1</v>
      </c>
    </row>
    <row r="258" spans="1:9" ht="46.8" x14ac:dyDescent="0.3">
      <c r="A258" s="7" t="s">
        <v>495</v>
      </c>
      <c r="B258" s="8" t="s">
        <v>496</v>
      </c>
      <c r="C258" s="7" t="s">
        <v>109</v>
      </c>
      <c r="D258" s="9">
        <v>20</v>
      </c>
      <c r="E258" s="13"/>
      <c r="F258" s="10"/>
      <c r="G258" s="10" t="str">
        <f t="shared" si="6"/>
        <v/>
      </c>
      <c r="I258" s="5">
        <f t="shared" si="7"/>
        <v>1</v>
      </c>
    </row>
    <row r="259" spans="1:9" ht="31.2" x14ac:dyDescent="0.3">
      <c r="A259" s="7" t="s">
        <v>497</v>
      </c>
      <c r="B259" s="8" t="s">
        <v>498</v>
      </c>
      <c r="C259" s="7" t="s">
        <v>109</v>
      </c>
      <c r="D259" s="9">
        <v>40</v>
      </c>
      <c r="E259" s="13"/>
      <c r="F259" s="10"/>
      <c r="G259" s="10" t="str">
        <f t="shared" si="6"/>
        <v/>
      </c>
      <c r="I259" s="5">
        <f t="shared" si="7"/>
        <v>1</v>
      </c>
    </row>
    <row r="260" spans="1:9" ht="31.2" x14ac:dyDescent="0.3">
      <c r="A260" s="7" t="s">
        <v>499</v>
      </c>
      <c r="B260" s="8" t="s">
        <v>500</v>
      </c>
      <c r="C260" s="7" t="s">
        <v>109</v>
      </c>
      <c r="D260" s="9">
        <v>40</v>
      </c>
      <c r="E260" s="13"/>
      <c r="F260" s="10"/>
      <c r="G260" s="10" t="str">
        <f t="shared" si="6"/>
        <v/>
      </c>
      <c r="I260" s="5">
        <f t="shared" si="7"/>
        <v>1</v>
      </c>
    </row>
    <row r="261" spans="1:9" ht="31.2" x14ac:dyDescent="0.3">
      <c r="A261" s="7" t="s">
        <v>501</v>
      </c>
      <c r="B261" s="8" t="s">
        <v>502</v>
      </c>
      <c r="C261" s="7" t="s">
        <v>109</v>
      </c>
      <c r="D261" s="9">
        <v>40</v>
      </c>
      <c r="E261" s="13"/>
      <c r="F261" s="10"/>
      <c r="G261" s="10" t="str">
        <f t="shared" si="6"/>
        <v/>
      </c>
      <c r="I261" s="5">
        <f t="shared" si="7"/>
        <v>1</v>
      </c>
    </row>
    <row r="262" spans="1:9" ht="31.2" x14ac:dyDescent="0.3">
      <c r="A262" s="7" t="s">
        <v>503</v>
      </c>
      <c r="B262" s="8" t="s">
        <v>504</v>
      </c>
      <c r="C262" s="7" t="s">
        <v>179</v>
      </c>
      <c r="D262" s="9">
        <v>4</v>
      </c>
      <c r="E262" s="13"/>
      <c r="F262" s="10"/>
      <c r="G262" s="10" t="str">
        <f t="shared" ref="G262:G325" si="8">IF(E262="","",D262*E262)</f>
        <v/>
      </c>
      <c r="I262" s="5">
        <f t="shared" ref="I262:I325" si="9">IF(E262="",1,"")</f>
        <v>1</v>
      </c>
    </row>
    <row r="263" spans="1:9" ht="31.2" x14ac:dyDescent="0.3">
      <c r="A263" s="7" t="s">
        <v>505</v>
      </c>
      <c r="B263" s="8" t="s">
        <v>506</v>
      </c>
      <c r="C263" s="7" t="s">
        <v>179</v>
      </c>
      <c r="D263" s="9">
        <v>4</v>
      </c>
      <c r="E263" s="13"/>
      <c r="F263" s="10"/>
      <c r="G263" s="10" t="str">
        <f t="shared" si="8"/>
        <v/>
      </c>
      <c r="I263" s="5">
        <f t="shared" si="9"/>
        <v>1</v>
      </c>
    </row>
    <row r="264" spans="1:9" ht="31.2" x14ac:dyDescent="0.3">
      <c r="A264" s="7" t="s">
        <v>507</v>
      </c>
      <c r="B264" s="8" t="s">
        <v>508</v>
      </c>
      <c r="C264" s="7" t="s">
        <v>179</v>
      </c>
      <c r="D264" s="9">
        <v>4</v>
      </c>
      <c r="E264" s="13"/>
      <c r="F264" s="10"/>
      <c r="G264" s="10" t="str">
        <f t="shared" si="8"/>
        <v/>
      </c>
      <c r="I264" s="5">
        <f t="shared" si="9"/>
        <v>1</v>
      </c>
    </row>
    <row r="265" spans="1:9" ht="31.2" x14ac:dyDescent="0.3">
      <c r="A265" s="7" t="s">
        <v>509</v>
      </c>
      <c r="B265" s="8" t="s">
        <v>510</v>
      </c>
      <c r="C265" s="7" t="s">
        <v>179</v>
      </c>
      <c r="D265" s="9">
        <v>4</v>
      </c>
      <c r="E265" s="13"/>
      <c r="F265" s="10"/>
      <c r="G265" s="10" t="str">
        <f t="shared" si="8"/>
        <v/>
      </c>
      <c r="I265" s="5">
        <f t="shared" si="9"/>
        <v>1</v>
      </c>
    </row>
    <row r="266" spans="1:9" ht="31.2" x14ac:dyDescent="0.3">
      <c r="A266" s="7" t="s">
        <v>511</v>
      </c>
      <c r="B266" s="8" t="s">
        <v>512</v>
      </c>
      <c r="C266" s="7" t="s">
        <v>179</v>
      </c>
      <c r="D266" s="9">
        <v>4</v>
      </c>
      <c r="E266" s="13"/>
      <c r="F266" s="10"/>
      <c r="G266" s="10" t="str">
        <f t="shared" si="8"/>
        <v/>
      </c>
      <c r="I266" s="5">
        <f t="shared" si="9"/>
        <v>1</v>
      </c>
    </row>
    <row r="267" spans="1:9" ht="31.2" x14ac:dyDescent="0.3">
      <c r="A267" s="7" t="s">
        <v>513</v>
      </c>
      <c r="B267" s="8" t="s">
        <v>514</v>
      </c>
      <c r="C267" s="7" t="s">
        <v>515</v>
      </c>
      <c r="D267" s="9">
        <v>2</v>
      </c>
      <c r="E267" s="13"/>
      <c r="F267" s="10"/>
      <c r="G267" s="10" t="str">
        <f t="shared" si="8"/>
        <v/>
      </c>
      <c r="I267" s="5">
        <f t="shared" si="9"/>
        <v>1</v>
      </c>
    </row>
    <row r="268" spans="1:9" ht="31.2" x14ac:dyDescent="0.3">
      <c r="A268" s="7" t="s">
        <v>516</v>
      </c>
      <c r="B268" s="8" t="s">
        <v>517</v>
      </c>
      <c r="C268" s="7" t="s">
        <v>518</v>
      </c>
      <c r="D268" s="9">
        <v>10</v>
      </c>
      <c r="E268" s="13"/>
      <c r="F268" s="10"/>
      <c r="G268" s="10" t="str">
        <f t="shared" si="8"/>
        <v/>
      </c>
      <c r="I268" s="5">
        <f t="shared" si="9"/>
        <v>1</v>
      </c>
    </row>
    <row r="269" spans="1:9" ht="31.2" x14ac:dyDescent="0.3">
      <c r="A269" s="7" t="s">
        <v>519</v>
      </c>
      <c r="B269" s="8" t="s">
        <v>520</v>
      </c>
      <c r="C269" s="7" t="s">
        <v>118</v>
      </c>
      <c r="D269" s="9">
        <v>15</v>
      </c>
      <c r="E269" s="13"/>
      <c r="F269" s="10"/>
      <c r="G269" s="10" t="str">
        <f t="shared" si="8"/>
        <v/>
      </c>
      <c r="I269" s="5">
        <f t="shared" si="9"/>
        <v>1</v>
      </c>
    </row>
    <row r="270" spans="1:9" ht="15.6" x14ac:dyDescent="0.3">
      <c r="A270" s="7" t="s">
        <v>521</v>
      </c>
      <c r="B270" s="8" t="s">
        <v>522</v>
      </c>
      <c r="C270" s="7" t="s">
        <v>179</v>
      </c>
      <c r="D270" s="9">
        <v>3</v>
      </c>
      <c r="E270" s="13"/>
      <c r="F270" s="10"/>
      <c r="G270" s="10" t="str">
        <f t="shared" si="8"/>
        <v/>
      </c>
      <c r="I270" s="5">
        <f t="shared" si="9"/>
        <v>1</v>
      </c>
    </row>
    <row r="271" spans="1:9" ht="62.4" x14ac:dyDescent="0.3">
      <c r="A271" s="7" t="s">
        <v>523</v>
      </c>
      <c r="B271" s="8" t="s">
        <v>524</v>
      </c>
      <c r="C271" s="7" t="s">
        <v>109</v>
      </c>
      <c r="D271" s="9">
        <v>26</v>
      </c>
      <c r="E271" s="13"/>
      <c r="F271" s="10"/>
      <c r="G271" s="10" t="str">
        <f t="shared" si="8"/>
        <v/>
      </c>
      <c r="I271" s="5">
        <f t="shared" si="9"/>
        <v>1</v>
      </c>
    </row>
    <row r="272" spans="1:9" ht="62.4" x14ac:dyDescent="0.3">
      <c r="A272" s="7" t="s">
        <v>525</v>
      </c>
      <c r="B272" s="8" t="s">
        <v>526</v>
      </c>
      <c r="C272" s="7" t="s">
        <v>109</v>
      </c>
      <c r="D272" s="9">
        <v>200</v>
      </c>
      <c r="E272" s="13"/>
      <c r="F272" s="10"/>
      <c r="G272" s="10" t="str">
        <f t="shared" si="8"/>
        <v/>
      </c>
      <c r="I272" s="5">
        <f t="shared" si="9"/>
        <v>1</v>
      </c>
    </row>
    <row r="273" spans="1:9" ht="62.4" x14ac:dyDescent="0.3">
      <c r="A273" s="7" t="s">
        <v>527</v>
      </c>
      <c r="B273" s="8" t="s">
        <v>528</v>
      </c>
      <c r="C273" s="7" t="s">
        <v>109</v>
      </c>
      <c r="D273" s="9">
        <v>10</v>
      </c>
      <c r="E273" s="13"/>
      <c r="F273" s="10"/>
      <c r="G273" s="10" t="str">
        <f t="shared" si="8"/>
        <v/>
      </c>
      <c r="I273" s="5">
        <f t="shared" si="9"/>
        <v>1</v>
      </c>
    </row>
    <row r="274" spans="1:9" ht="62.4" x14ac:dyDescent="0.3">
      <c r="A274" s="7" t="s">
        <v>529</v>
      </c>
      <c r="B274" s="8" t="s">
        <v>530</v>
      </c>
      <c r="C274" s="7" t="s">
        <v>109</v>
      </c>
      <c r="D274" s="9">
        <v>26</v>
      </c>
      <c r="E274" s="13"/>
      <c r="F274" s="10"/>
      <c r="G274" s="10" t="str">
        <f t="shared" si="8"/>
        <v/>
      </c>
      <c r="I274" s="5">
        <f t="shared" si="9"/>
        <v>1</v>
      </c>
    </row>
    <row r="275" spans="1:9" ht="46.8" x14ac:dyDescent="0.3">
      <c r="A275" s="7" t="s">
        <v>531</v>
      </c>
      <c r="B275" s="8" t="s">
        <v>532</v>
      </c>
      <c r="C275" s="7" t="s">
        <v>179</v>
      </c>
      <c r="D275" s="9">
        <v>4</v>
      </c>
      <c r="E275" s="13"/>
      <c r="F275" s="10"/>
      <c r="G275" s="10" t="str">
        <f t="shared" si="8"/>
        <v/>
      </c>
      <c r="I275" s="5">
        <f t="shared" si="9"/>
        <v>1</v>
      </c>
    </row>
    <row r="276" spans="1:9" ht="46.8" x14ac:dyDescent="0.3">
      <c r="A276" s="7" t="s">
        <v>533</v>
      </c>
      <c r="B276" s="8" t="s">
        <v>534</v>
      </c>
      <c r="C276" s="7" t="s">
        <v>179</v>
      </c>
      <c r="D276" s="9">
        <v>4</v>
      </c>
      <c r="E276" s="13"/>
      <c r="F276" s="10"/>
      <c r="G276" s="10" t="str">
        <f t="shared" si="8"/>
        <v/>
      </c>
      <c r="I276" s="5">
        <f t="shared" si="9"/>
        <v>1</v>
      </c>
    </row>
    <row r="277" spans="1:9" ht="15.6" x14ac:dyDescent="0.3">
      <c r="A277" s="7" t="s">
        <v>535</v>
      </c>
      <c r="B277" s="8" t="s">
        <v>536</v>
      </c>
      <c r="C277" s="7" t="s">
        <v>537</v>
      </c>
      <c r="D277" s="9">
        <v>3</v>
      </c>
      <c r="E277" s="13"/>
      <c r="F277" s="10"/>
      <c r="G277" s="10" t="str">
        <f t="shared" si="8"/>
        <v/>
      </c>
      <c r="I277" s="5">
        <f t="shared" si="9"/>
        <v>1</v>
      </c>
    </row>
    <row r="278" spans="1:9" ht="15.6" x14ac:dyDescent="0.3">
      <c r="A278" s="7" t="s">
        <v>538</v>
      </c>
      <c r="B278" s="8" t="s">
        <v>539</v>
      </c>
      <c r="C278" s="7" t="s">
        <v>537</v>
      </c>
      <c r="D278" s="9">
        <v>2</v>
      </c>
      <c r="E278" s="13"/>
      <c r="F278" s="10"/>
      <c r="G278" s="10" t="str">
        <f t="shared" si="8"/>
        <v/>
      </c>
      <c r="I278" s="5">
        <f t="shared" si="9"/>
        <v>1</v>
      </c>
    </row>
    <row r="279" spans="1:9" ht="15.6" x14ac:dyDescent="0.3">
      <c r="A279" s="7" t="s">
        <v>540</v>
      </c>
      <c r="B279" s="8" t="s">
        <v>541</v>
      </c>
      <c r="C279" s="7" t="s">
        <v>179</v>
      </c>
      <c r="D279" s="9">
        <v>3</v>
      </c>
      <c r="E279" s="13"/>
      <c r="F279" s="10"/>
      <c r="G279" s="10" t="str">
        <f t="shared" si="8"/>
        <v/>
      </c>
      <c r="I279" s="5">
        <f t="shared" si="9"/>
        <v>1</v>
      </c>
    </row>
    <row r="280" spans="1:9" ht="15.6" x14ac:dyDescent="0.3">
      <c r="A280" s="7" t="s">
        <v>542</v>
      </c>
      <c r="B280" s="8" t="s">
        <v>543</v>
      </c>
      <c r="C280" s="7" t="s">
        <v>518</v>
      </c>
      <c r="D280" s="9">
        <v>200</v>
      </c>
      <c r="E280" s="13"/>
      <c r="F280" s="10"/>
      <c r="G280" s="10" t="str">
        <f t="shared" si="8"/>
        <v/>
      </c>
      <c r="I280" s="5">
        <f t="shared" si="9"/>
        <v>1</v>
      </c>
    </row>
    <row r="281" spans="1:9" ht="31.2" x14ac:dyDescent="0.3">
      <c r="A281" s="7" t="s">
        <v>544</v>
      </c>
      <c r="B281" s="8" t="s">
        <v>545</v>
      </c>
      <c r="C281" s="7" t="s">
        <v>109</v>
      </c>
      <c r="D281" s="9">
        <v>15</v>
      </c>
      <c r="E281" s="13"/>
      <c r="F281" s="10"/>
      <c r="G281" s="10" t="str">
        <f t="shared" si="8"/>
        <v/>
      </c>
      <c r="I281" s="5">
        <f t="shared" si="9"/>
        <v>1</v>
      </c>
    </row>
    <row r="282" spans="1:9" ht="31.2" x14ac:dyDescent="0.3">
      <c r="A282" s="7" t="s">
        <v>546</v>
      </c>
      <c r="B282" s="8" t="s">
        <v>547</v>
      </c>
      <c r="C282" s="7" t="s">
        <v>109</v>
      </c>
      <c r="D282" s="9">
        <v>15</v>
      </c>
      <c r="E282" s="13"/>
      <c r="F282" s="10"/>
      <c r="G282" s="10" t="str">
        <f t="shared" si="8"/>
        <v/>
      </c>
      <c r="I282" s="5">
        <f t="shared" si="9"/>
        <v>1</v>
      </c>
    </row>
    <row r="283" spans="1:9" ht="31.2" x14ac:dyDescent="0.3">
      <c r="A283" s="7" t="s">
        <v>548</v>
      </c>
      <c r="B283" s="8" t="s">
        <v>549</v>
      </c>
      <c r="C283" s="7" t="s">
        <v>109</v>
      </c>
      <c r="D283" s="9">
        <v>15</v>
      </c>
      <c r="E283" s="13"/>
      <c r="F283" s="10"/>
      <c r="G283" s="10" t="str">
        <f t="shared" si="8"/>
        <v/>
      </c>
      <c r="I283" s="5">
        <f t="shared" si="9"/>
        <v>1</v>
      </c>
    </row>
    <row r="284" spans="1:9" ht="31.2" x14ac:dyDescent="0.3">
      <c r="A284" s="7" t="s">
        <v>550</v>
      </c>
      <c r="B284" s="8" t="s">
        <v>551</v>
      </c>
      <c r="C284" s="7" t="s">
        <v>109</v>
      </c>
      <c r="D284" s="9">
        <v>15</v>
      </c>
      <c r="E284" s="13"/>
      <c r="F284" s="10"/>
      <c r="G284" s="10" t="str">
        <f t="shared" si="8"/>
        <v/>
      </c>
      <c r="I284" s="5">
        <f t="shared" si="9"/>
        <v>1</v>
      </c>
    </row>
    <row r="285" spans="1:9" ht="31.2" x14ac:dyDescent="0.3">
      <c r="A285" s="7" t="s">
        <v>552</v>
      </c>
      <c r="B285" s="8" t="s">
        <v>553</v>
      </c>
      <c r="C285" s="7" t="s">
        <v>109</v>
      </c>
      <c r="D285" s="9">
        <v>15</v>
      </c>
      <c r="E285" s="13"/>
      <c r="F285" s="10"/>
      <c r="G285" s="10" t="str">
        <f t="shared" si="8"/>
        <v/>
      </c>
      <c r="I285" s="5">
        <f t="shared" si="9"/>
        <v>1</v>
      </c>
    </row>
    <row r="286" spans="1:9" ht="31.2" x14ac:dyDescent="0.3">
      <c r="A286" s="7" t="s">
        <v>554</v>
      </c>
      <c r="B286" s="8" t="s">
        <v>555</v>
      </c>
      <c r="C286" s="7" t="s">
        <v>109</v>
      </c>
      <c r="D286" s="9">
        <v>15</v>
      </c>
      <c r="E286" s="13"/>
      <c r="F286" s="10"/>
      <c r="G286" s="10" t="str">
        <f t="shared" si="8"/>
        <v/>
      </c>
      <c r="I286" s="5">
        <f t="shared" si="9"/>
        <v>1</v>
      </c>
    </row>
    <row r="287" spans="1:9" ht="31.2" x14ac:dyDescent="0.3">
      <c r="A287" s="7" t="s">
        <v>556</v>
      </c>
      <c r="B287" s="8" t="s">
        <v>557</v>
      </c>
      <c r="C287" s="7" t="s">
        <v>109</v>
      </c>
      <c r="D287" s="9">
        <v>15</v>
      </c>
      <c r="E287" s="13"/>
      <c r="F287" s="10"/>
      <c r="G287" s="10" t="str">
        <f t="shared" si="8"/>
        <v/>
      </c>
      <c r="I287" s="5">
        <f t="shared" si="9"/>
        <v>1</v>
      </c>
    </row>
    <row r="288" spans="1:9" ht="31.2" x14ac:dyDescent="0.3">
      <c r="A288" s="7" t="s">
        <v>558</v>
      </c>
      <c r="B288" s="8" t="s">
        <v>559</v>
      </c>
      <c r="C288" s="7" t="s">
        <v>109</v>
      </c>
      <c r="D288" s="9">
        <v>15</v>
      </c>
      <c r="E288" s="13"/>
      <c r="F288" s="10"/>
      <c r="G288" s="10" t="str">
        <f t="shared" si="8"/>
        <v/>
      </c>
      <c r="I288" s="5">
        <f t="shared" si="9"/>
        <v>1</v>
      </c>
    </row>
    <row r="289" spans="1:9" ht="31.2" x14ac:dyDescent="0.3">
      <c r="A289" s="7" t="s">
        <v>560</v>
      </c>
      <c r="B289" s="8" t="s">
        <v>561</v>
      </c>
      <c r="C289" s="7" t="s">
        <v>109</v>
      </c>
      <c r="D289" s="9">
        <v>15</v>
      </c>
      <c r="E289" s="13"/>
      <c r="F289" s="10"/>
      <c r="G289" s="10" t="str">
        <f t="shared" si="8"/>
        <v/>
      </c>
      <c r="I289" s="5">
        <f t="shared" si="9"/>
        <v>1</v>
      </c>
    </row>
    <row r="290" spans="1:9" ht="31.2" x14ac:dyDescent="0.3">
      <c r="A290" s="7" t="s">
        <v>562</v>
      </c>
      <c r="B290" s="8" t="s">
        <v>563</v>
      </c>
      <c r="C290" s="7" t="s">
        <v>109</v>
      </c>
      <c r="D290" s="9">
        <v>15</v>
      </c>
      <c r="E290" s="13"/>
      <c r="F290" s="10"/>
      <c r="G290" s="10" t="str">
        <f t="shared" si="8"/>
        <v/>
      </c>
      <c r="I290" s="5">
        <f t="shared" si="9"/>
        <v>1</v>
      </c>
    </row>
    <row r="291" spans="1:9" ht="31.2" x14ac:dyDescent="0.3">
      <c r="A291" s="7" t="s">
        <v>564</v>
      </c>
      <c r="B291" s="8" t="s">
        <v>565</v>
      </c>
      <c r="C291" s="7" t="s">
        <v>109</v>
      </c>
      <c r="D291" s="9">
        <v>15</v>
      </c>
      <c r="E291" s="13"/>
      <c r="F291" s="10"/>
      <c r="G291" s="10" t="str">
        <f t="shared" si="8"/>
        <v/>
      </c>
      <c r="I291" s="5">
        <f t="shared" si="9"/>
        <v>1</v>
      </c>
    </row>
    <row r="292" spans="1:9" ht="31.2" x14ac:dyDescent="0.3">
      <c r="A292" s="7" t="s">
        <v>566</v>
      </c>
      <c r="B292" s="8" t="s">
        <v>567</v>
      </c>
      <c r="C292" s="7" t="s">
        <v>109</v>
      </c>
      <c r="D292" s="9">
        <v>15</v>
      </c>
      <c r="E292" s="13"/>
      <c r="F292" s="10"/>
      <c r="G292" s="10" t="str">
        <f t="shared" si="8"/>
        <v/>
      </c>
      <c r="I292" s="5">
        <f t="shared" si="9"/>
        <v>1</v>
      </c>
    </row>
    <row r="293" spans="1:9" ht="31.2" x14ac:dyDescent="0.3">
      <c r="A293" s="7" t="s">
        <v>568</v>
      </c>
      <c r="B293" s="8" t="s">
        <v>569</v>
      </c>
      <c r="C293" s="7" t="s">
        <v>109</v>
      </c>
      <c r="D293" s="9">
        <v>15</v>
      </c>
      <c r="E293" s="13"/>
      <c r="F293" s="10"/>
      <c r="G293" s="10" t="str">
        <f t="shared" si="8"/>
        <v/>
      </c>
      <c r="I293" s="5">
        <f t="shared" si="9"/>
        <v>1</v>
      </c>
    </row>
    <row r="294" spans="1:9" ht="31.2" x14ac:dyDescent="0.3">
      <c r="A294" s="7" t="s">
        <v>570</v>
      </c>
      <c r="B294" s="8" t="s">
        <v>571</v>
      </c>
      <c r="C294" s="7" t="s">
        <v>109</v>
      </c>
      <c r="D294" s="9">
        <v>15</v>
      </c>
      <c r="E294" s="13"/>
      <c r="F294" s="10"/>
      <c r="G294" s="10" t="str">
        <f t="shared" si="8"/>
        <v/>
      </c>
      <c r="I294" s="5">
        <f t="shared" si="9"/>
        <v>1</v>
      </c>
    </row>
    <row r="295" spans="1:9" ht="31.2" x14ac:dyDescent="0.3">
      <c r="A295" s="7" t="s">
        <v>572</v>
      </c>
      <c r="B295" s="8" t="s">
        <v>573</v>
      </c>
      <c r="C295" s="7" t="s">
        <v>109</v>
      </c>
      <c r="D295" s="9">
        <v>15</v>
      </c>
      <c r="E295" s="13"/>
      <c r="F295" s="10"/>
      <c r="G295" s="10" t="str">
        <f t="shared" si="8"/>
        <v/>
      </c>
      <c r="I295" s="5">
        <f t="shared" si="9"/>
        <v>1</v>
      </c>
    </row>
    <row r="296" spans="1:9" ht="31.2" x14ac:dyDescent="0.3">
      <c r="A296" s="7" t="s">
        <v>574</v>
      </c>
      <c r="B296" s="8" t="s">
        <v>575</v>
      </c>
      <c r="C296" s="7" t="s">
        <v>109</v>
      </c>
      <c r="D296" s="9">
        <v>15</v>
      </c>
      <c r="E296" s="13"/>
      <c r="F296" s="10"/>
      <c r="G296" s="10" t="str">
        <f t="shared" si="8"/>
        <v/>
      </c>
      <c r="I296" s="5">
        <f t="shared" si="9"/>
        <v>1</v>
      </c>
    </row>
    <row r="297" spans="1:9" ht="31.2" x14ac:dyDescent="0.3">
      <c r="A297" s="7" t="s">
        <v>576</v>
      </c>
      <c r="B297" s="8" t="s">
        <v>577</v>
      </c>
      <c r="C297" s="7" t="s">
        <v>109</v>
      </c>
      <c r="D297" s="9">
        <v>15</v>
      </c>
      <c r="E297" s="13"/>
      <c r="F297" s="10"/>
      <c r="G297" s="10" t="str">
        <f t="shared" si="8"/>
        <v/>
      </c>
      <c r="I297" s="5">
        <f t="shared" si="9"/>
        <v>1</v>
      </c>
    </row>
    <row r="298" spans="1:9" ht="31.2" x14ac:dyDescent="0.3">
      <c r="A298" s="7" t="s">
        <v>578</v>
      </c>
      <c r="B298" s="8" t="s">
        <v>579</v>
      </c>
      <c r="C298" s="7" t="s">
        <v>109</v>
      </c>
      <c r="D298" s="9">
        <v>15</v>
      </c>
      <c r="E298" s="13"/>
      <c r="F298" s="10"/>
      <c r="G298" s="10" t="str">
        <f t="shared" si="8"/>
        <v/>
      </c>
      <c r="I298" s="5">
        <f t="shared" si="9"/>
        <v>1</v>
      </c>
    </row>
    <row r="299" spans="1:9" ht="31.2" x14ac:dyDescent="0.3">
      <c r="A299" s="7" t="s">
        <v>580</v>
      </c>
      <c r="B299" s="8" t="s">
        <v>581</v>
      </c>
      <c r="C299" s="7" t="s">
        <v>109</v>
      </c>
      <c r="D299" s="9">
        <v>15</v>
      </c>
      <c r="E299" s="13"/>
      <c r="F299" s="10"/>
      <c r="G299" s="10" t="str">
        <f t="shared" si="8"/>
        <v/>
      </c>
      <c r="I299" s="5">
        <f t="shared" si="9"/>
        <v>1</v>
      </c>
    </row>
    <row r="300" spans="1:9" ht="31.2" x14ac:dyDescent="0.3">
      <c r="A300" s="7" t="s">
        <v>582</v>
      </c>
      <c r="B300" s="8" t="s">
        <v>583</v>
      </c>
      <c r="C300" s="7" t="s">
        <v>109</v>
      </c>
      <c r="D300" s="9">
        <v>15</v>
      </c>
      <c r="E300" s="13"/>
      <c r="F300" s="10"/>
      <c r="G300" s="10" t="str">
        <f t="shared" si="8"/>
        <v/>
      </c>
      <c r="I300" s="5">
        <f t="shared" si="9"/>
        <v>1</v>
      </c>
    </row>
    <row r="301" spans="1:9" ht="31.2" x14ac:dyDescent="0.3">
      <c r="A301" s="7" t="s">
        <v>584</v>
      </c>
      <c r="B301" s="8" t="s">
        <v>585</v>
      </c>
      <c r="C301" s="7" t="s">
        <v>109</v>
      </c>
      <c r="D301" s="9">
        <v>15</v>
      </c>
      <c r="E301" s="13"/>
      <c r="F301" s="10"/>
      <c r="G301" s="10" t="str">
        <f t="shared" si="8"/>
        <v/>
      </c>
      <c r="I301" s="5">
        <f t="shared" si="9"/>
        <v>1</v>
      </c>
    </row>
    <row r="302" spans="1:9" ht="15.6" x14ac:dyDescent="0.3">
      <c r="A302" s="7" t="s">
        <v>586</v>
      </c>
      <c r="B302" s="8" t="s">
        <v>587</v>
      </c>
      <c r="C302" s="7" t="s">
        <v>179</v>
      </c>
      <c r="D302" s="9">
        <v>1</v>
      </c>
      <c r="E302" s="13"/>
      <c r="F302" s="10"/>
      <c r="G302" s="10" t="str">
        <f t="shared" si="8"/>
        <v/>
      </c>
      <c r="I302" s="5">
        <f t="shared" si="9"/>
        <v>1</v>
      </c>
    </row>
    <row r="303" spans="1:9" ht="15.6" x14ac:dyDescent="0.3">
      <c r="A303" s="7" t="s">
        <v>588</v>
      </c>
      <c r="B303" s="8" t="s">
        <v>589</v>
      </c>
      <c r="C303" s="7" t="s">
        <v>179</v>
      </c>
      <c r="D303" s="9">
        <v>4</v>
      </c>
      <c r="E303" s="13"/>
      <c r="F303" s="10"/>
      <c r="G303" s="10" t="str">
        <f t="shared" si="8"/>
        <v/>
      </c>
      <c r="I303" s="5">
        <f t="shared" si="9"/>
        <v>1</v>
      </c>
    </row>
    <row r="304" spans="1:9" ht="15.6" x14ac:dyDescent="0.3">
      <c r="A304" s="7" t="s">
        <v>590</v>
      </c>
      <c r="B304" s="8" t="s">
        <v>591</v>
      </c>
      <c r="C304" s="7" t="s">
        <v>592</v>
      </c>
      <c r="D304" s="9">
        <v>1</v>
      </c>
      <c r="E304" s="13"/>
      <c r="F304" s="10"/>
      <c r="G304" s="10" t="str">
        <f t="shared" si="8"/>
        <v/>
      </c>
      <c r="I304" s="5">
        <f t="shared" si="9"/>
        <v>1</v>
      </c>
    </row>
    <row r="305" spans="1:9" ht="31.2" x14ac:dyDescent="0.3">
      <c r="A305" s="7" t="s">
        <v>593</v>
      </c>
      <c r="B305" s="8" t="s">
        <v>594</v>
      </c>
      <c r="C305" s="7" t="s">
        <v>595</v>
      </c>
      <c r="D305" s="9">
        <v>3</v>
      </c>
      <c r="E305" s="13"/>
      <c r="F305" s="10"/>
      <c r="G305" s="10" t="str">
        <f t="shared" si="8"/>
        <v/>
      </c>
      <c r="I305" s="5">
        <f t="shared" si="9"/>
        <v>1</v>
      </c>
    </row>
    <row r="306" spans="1:9" ht="15.6" x14ac:dyDescent="0.3">
      <c r="A306" s="15" t="s">
        <v>596</v>
      </c>
      <c r="B306" s="16" t="s">
        <v>597</v>
      </c>
      <c r="C306" s="6"/>
      <c r="D306" s="6"/>
      <c r="E306" s="6"/>
      <c r="F306" s="6"/>
      <c r="G306" s="14" t="str">
        <f t="shared" si="8"/>
        <v/>
      </c>
      <c r="I306" s="5"/>
    </row>
    <row r="307" spans="1:9" ht="31.2" x14ac:dyDescent="0.3">
      <c r="A307" s="7" t="s">
        <v>598</v>
      </c>
      <c r="B307" s="8" t="s">
        <v>599</v>
      </c>
      <c r="C307" s="7" t="s">
        <v>179</v>
      </c>
      <c r="D307" s="9">
        <v>5</v>
      </c>
      <c r="E307" s="13"/>
      <c r="F307" s="10"/>
      <c r="G307" s="10" t="str">
        <f t="shared" si="8"/>
        <v/>
      </c>
      <c r="I307" s="5">
        <f t="shared" si="9"/>
        <v>1</v>
      </c>
    </row>
    <row r="308" spans="1:9" ht="15.6" x14ac:dyDescent="0.3">
      <c r="A308" s="7" t="s">
        <v>600</v>
      </c>
      <c r="B308" s="8" t="s">
        <v>601</v>
      </c>
      <c r="C308" s="7" t="s">
        <v>179</v>
      </c>
      <c r="D308" s="9">
        <v>2</v>
      </c>
      <c r="E308" s="13"/>
      <c r="F308" s="10"/>
      <c r="G308" s="10" t="str">
        <f t="shared" si="8"/>
        <v/>
      </c>
      <c r="I308" s="5">
        <f t="shared" si="9"/>
        <v>1</v>
      </c>
    </row>
    <row r="309" spans="1:9" ht="31.2" x14ac:dyDescent="0.3">
      <c r="A309" s="7" t="s">
        <v>602</v>
      </c>
      <c r="B309" s="8" t="s">
        <v>603</v>
      </c>
      <c r="C309" s="7" t="s">
        <v>179</v>
      </c>
      <c r="D309" s="9">
        <v>2</v>
      </c>
      <c r="E309" s="13"/>
      <c r="F309" s="10"/>
      <c r="G309" s="10" t="str">
        <f t="shared" si="8"/>
        <v/>
      </c>
      <c r="I309" s="5">
        <f t="shared" si="9"/>
        <v>1</v>
      </c>
    </row>
    <row r="310" spans="1:9" ht="31.2" x14ac:dyDescent="0.3">
      <c r="A310" s="7" t="s">
        <v>604</v>
      </c>
      <c r="B310" s="8" t="s">
        <v>605</v>
      </c>
      <c r="C310" s="7" t="s">
        <v>179</v>
      </c>
      <c r="D310" s="9">
        <v>1</v>
      </c>
      <c r="E310" s="13"/>
      <c r="F310" s="10"/>
      <c r="G310" s="10" t="str">
        <f t="shared" si="8"/>
        <v/>
      </c>
      <c r="I310" s="5">
        <f t="shared" si="9"/>
        <v>1</v>
      </c>
    </row>
    <row r="311" spans="1:9" ht="31.2" x14ac:dyDescent="0.3">
      <c r="A311" s="7" t="s">
        <v>606</v>
      </c>
      <c r="B311" s="8" t="s">
        <v>607</v>
      </c>
      <c r="C311" s="7" t="s">
        <v>179</v>
      </c>
      <c r="D311" s="9">
        <v>2</v>
      </c>
      <c r="E311" s="13"/>
      <c r="F311" s="10"/>
      <c r="G311" s="10" t="str">
        <f t="shared" si="8"/>
        <v/>
      </c>
      <c r="I311" s="5">
        <f t="shared" si="9"/>
        <v>1</v>
      </c>
    </row>
    <row r="312" spans="1:9" ht="31.2" x14ac:dyDescent="0.3">
      <c r="A312" s="7" t="s">
        <v>608</v>
      </c>
      <c r="B312" s="8" t="s">
        <v>609</v>
      </c>
      <c r="C312" s="7" t="s">
        <v>179</v>
      </c>
      <c r="D312" s="9">
        <v>2</v>
      </c>
      <c r="E312" s="13"/>
      <c r="F312" s="10"/>
      <c r="G312" s="10" t="str">
        <f t="shared" si="8"/>
        <v/>
      </c>
      <c r="I312" s="5">
        <f t="shared" si="9"/>
        <v>1</v>
      </c>
    </row>
    <row r="313" spans="1:9" ht="31.2" x14ac:dyDescent="0.3">
      <c r="A313" s="7" t="s">
        <v>610</v>
      </c>
      <c r="B313" s="8" t="s">
        <v>611</v>
      </c>
      <c r="C313" s="7" t="s">
        <v>179</v>
      </c>
      <c r="D313" s="9">
        <v>2</v>
      </c>
      <c r="E313" s="13"/>
      <c r="F313" s="10"/>
      <c r="G313" s="10" t="str">
        <f t="shared" si="8"/>
        <v/>
      </c>
      <c r="I313" s="5">
        <f t="shared" si="9"/>
        <v>1</v>
      </c>
    </row>
    <row r="314" spans="1:9" ht="31.2" x14ac:dyDescent="0.3">
      <c r="A314" s="7" t="s">
        <v>612</v>
      </c>
      <c r="B314" s="8" t="s">
        <v>613</v>
      </c>
      <c r="C314" s="7" t="s">
        <v>179</v>
      </c>
      <c r="D314" s="9">
        <v>2</v>
      </c>
      <c r="E314" s="13"/>
      <c r="F314" s="10"/>
      <c r="G314" s="10" t="str">
        <f t="shared" si="8"/>
        <v/>
      </c>
      <c r="I314" s="5">
        <f t="shared" si="9"/>
        <v>1</v>
      </c>
    </row>
    <row r="315" spans="1:9" ht="31.2" x14ac:dyDescent="0.3">
      <c r="A315" s="7" t="s">
        <v>614</v>
      </c>
      <c r="B315" s="8" t="s">
        <v>615</v>
      </c>
      <c r="C315" s="7" t="s">
        <v>179</v>
      </c>
      <c r="D315" s="9">
        <v>2</v>
      </c>
      <c r="E315" s="13"/>
      <c r="F315" s="10"/>
      <c r="G315" s="10" t="str">
        <f t="shared" si="8"/>
        <v/>
      </c>
      <c r="I315" s="5">
        <f t="shared" si="9"/>
        <v>1</v>
      </c>
    </row>
    <row r="316" spans="1:9" ht="31.2" x14ac:dyDescent="0.3">
      <c r="A316" s="7" t="s">
        <v>616</v>
      </c>
      <c r="B316" s="8" t="s">
        <v>617</v>
      </c>
      <c r="C316" s="7" t="s">
        <v>179</v>
      </c>
      <c r="D316" s="9">
        <v>3</v>
      </c>
      <c r="E316" s="13"/>
      <c r="F316" s="10"/>
      <c r="G316" s="10" t="str">
        <f t="shared" si="8"/>
        <v/>
      </c>
      <c r="I316" s="5">
        <f t="shared" si="9"/>
        <v>1</v>
      </c>
    </row>
    <row r="317" spans="1:9" ht="15.6" x14ac:dyDescent="0.3">
      <c r="A317" s="7" t="s">
        <v>618</v>
      </c>
      <c r="B317" s="8" t="s">
        <v>619</v>
      </c>
      <c r="C317" s="7" t="s">
        <v>620</v>
      </c>
      <c r="D317" s="9">
        <v>12</v>
      </c>
      <c r="E317" s="13"/>
      <c r="F317" s="10"/>
      <c r="G317" s="10" t="str">
        <f t="shared" si="8"/>
        <v/>
      </c>
      <c r="I317" s="5">
        <f t="shared" si="9"/>
        <v>1</v>
      </c>
    </row>
    <row r="318" spans="1:9" ht="15.6" x14ac:dyDescent="0.3">
      <c r="A318" s="7" t="s">
        <v>621</v>
      </c>
      <c r="B318" s="8" t="s">
        <v>622</v>
      </c>
      <c r="C318" s="7" t="s">
        <v>17</v>
      </c>
      <c r="D318" s="9">
        <v>20000</v>
      </c>
      <c r="E318" s="13"/>
      <c r="F318" s="10"/>
      <c r="G318" s="10" t="str">
        <f t="shared" si="8"/>
        <v/>
      </c>
      <c r="I318" s="5">
        <f t="shared" si="9"/>
        <v>1</v>
      </c>
    </row>
    <row r="319" spans="1:9" ht="31.2" x14ac:dyDescent="0.3">
      <c r="A319" s="7" t="s">
        <v>623</v>
      </c>
      <c r="B319" s="8" t="s">
        <v>624</v>
      </c>
      <c r="C319" s="7" t="s">
        <v>179</v>
      </c>
      <c r="D319" s="9">
        <v>8</v>
      </c>
      <c r="E319" s="13"/>
      <c r="F319" s="10"/>
      <c r="G319" s="10" t="str">
        <f t="shared" si="8"/>
        <v/>
      </c>
      <c r="I319" s="5">
        <f t="shared" si="9"/>
        <v>1</v>
      </c>
    </row>
    <row r="320" spans="1:9" ht="15.6" x14ac:dyDescent="0.3">
      <c r="A320" s="15" t="s">
        <v>625</v>
      </c>
      <c r="B320" s="16" t="s">
        <v>626</v>
      </c>
      <c r="C320" s="6"/>
      <c r="D320" s="6"/>
      <c r="E320" s="6"/>
      <c r="F320" s="6"/>
      <c r="G320" s="14" t="str">
        <f t="shared" si="8"/>
        <v/>
      </c>
      <c r="I320" s="5"/>
    </row>
    <row r="321" spans="1:9" ht="15.6" x14ac:dyDescent="0.3">
      <c r="A321" s="7" t="s">
        <v>627</v>
      </c>
      <c r="B321" s="8" t="s">
        <v>628</v>
      </c>
      <c r="C321" s="7" t="s">
        <v>109</v>
      </c>
      <c r="D321" s="9">
        <v>4700</v>
      </c>
      <c r="E321" s="13"/>
      <c r="F321" s="10"/>
      <c r="G321" s="10" t="str">
        <f t="shared" si="8"/>
        <v/>
      </c>
      <c r="I321" s="5">
        <f t="shared" si="9"/>
        <v>1</v>
      </c>
    </row>
    <row r="322" spans="1:9" ht="15.6" x14ac:dyDescent="0.3">
      <c r="A322" s="7" t="s">
        <v>629</v>
      </c>
      <c r="B322" s="8" t="s">
        <v>630</v>
      </c>
      <c r="C322" s="7" t="s">
        <v>109</v>
      </c>
      <c r="D322" s="9">
        <v>620</v>
      </c>
      <c r="E322" s="13"/>
      <c r="F322" s="10"/>
      <c r="G322" s="10" t="str">
        <f t="shared" si="8"/>
        <v/>
      </c>
      <c r="I322" s="5">
        <f t="shared" si="9"/>
        <v>1</v>
      </c>
    </row>
    <row r="323" spans="1:9" ht="15.6" x14ac:dyDescent="0.3">
      <c r="A323" s="7" t="s">
        <v>631</v>
      </c>
      <c r="B323" s="8" t="s">
        <v>632</v>
      </c>
      <c r="C323" s="7" t="s">
        <v>179</v>
      </c>
      <c r="D323" s="9">
        <v>25</v>
      </c>
      <c r="E323" s="13"/>
      <c r="F323" s="10"/>
      <c r="G323" s="10" t="str">
        <f t="shared" si="8"/>
        <v/>
      </c>
      <c r="I323" s="5">
        <f t="shared" si="9"/>
        <v>1</v>
      </c>
    </row>
    <row r="324" spans="1:9" ht="15.6" x14ac:dyDescent="0.3">
      <c r="A324" s="7" t="s">
        <v>633</v>
      </c>
      <c r="B324" s="8" t="s">
        <v>634</v>
      </c>
      <c r="C324" s="7" t="s">
        <v>179</v>
      </c>
      <c r="D324" s="9">
        <v>152</v>
      </c>
      <c r="E324" s="13"/>
      <c r="F324" s="10"/>
      <c r="G324" s="10" t="str">
        <f t="shared" si="8"/>
        <v/>
      </c>
      <c r="I324" s="5">
        <f t="shared" si="9"/>
        <v>1</v>
      </c>
    </row>
    <row r="325" spans="1:9" ht="15.6" x14ac:dyDescent="0.3">
      <c r="A325" s="7" t="s">
        <v>635</v>
      </c>
      <c r="B325" s="8" t="s">
        <v>636</v>
      </c>
      <c r="C325" s="7" t="s">
        <v>179</v>
      </c>
      <c r="D325" s="9">
        <v>177</v>
      </c>
      <c r="E325" s="13"/>
      <c r="F325" s="10"/>
      <c r="G325" s="10" t="str">
        <f t="shared" si="8"/>
        <v/>
      </c>
      <c r="I325" s="5">
        <f t="shared" si="9"/>
        <v>1</v>
      </c>
    </row>
    <row r="326" spans="1:9" ht="15.6" x14ac:dyDescent="0.3">
      <c r="A326" s="7" t="s">
        <v>637</v>
      </c>
      <c r="B326" s="8" t="s">
        <v>638</v>
      </c>
      <c r="C326" s="7" t="s">
        <v>179</v>
      </c>
      <c r="D326" s="9">
        <v>3</v>
      </c>
      <c r="E326" s="13"/>
      <c r="F326" s="10"/>
      <c r="G326" s="10" t="str">
        <f t="shared" ref="G326:G329" si="10">IF(E326="","",D326*E326)</f>
        <v/>
      </c>
      <c r="I326" s="5">
        <f t="shared" ref="I326:I329" si="11">IF(E326="",1,"")</f>
        <v>1</v>
      </c>
    </row>
    <row r="327" spans="1:9" ht="31.2" x14ac:dyDescent="0.3">
      <c r="A327" s="7" t="s">
        <v>639</v>
      </c>
      <c r="B327" s="8" t="s">
        <v>640</v>
      </c>
      <c r="C327" s="7" t="s">
        <v>179</v>
      </c>
      <c r="D327" s="9">
        <v>5</v>
      </c>
      <c r="E327" s="13"/>
      <c r="F327" s="10"/>
      <c r="G327" s="10" t="str">
        <f t="shared" si="10"/>
        <v/>
      </c>
      <c r="I327" s="5">
        <f t="shared" si="11"/>
        <v>1</v>
      </c>
    </row>
    <row r="328" spans="1:9" ht="31.2" x14ac:dyDescent="0.3">
      <c r="A328" s="7" t="s">
        <v>641</v>
      </c>
      <c r="B328" s="8" t="s">
        <v>642</v>
      </c>
      <c r="C328" s="7" t="s">
        <v>179</v>
      </c>
      <c r="D328" s="9">
        <v>3</v>
      </c>
      <c r="E328" s="13"/>
      <c r="F328" s="10"/>
      <c r="G328" s="10" t="str">
        <f t="shared" si="10"/>
        <v/>
      </c>
      <c r="I328" s="5">
        <f t="shared" si="11"/>
        <v>1</v>
      </c>
    </row>
    <row r="329" spans="1:9" ht="15.6" x14ac:dyDescent="0.3">
      <c r="A329" s="7" t="s">
        <v>643</v>
      </c>
      <c r="B329" s="8" t="s">
        <v>644</v>
      </c>
      <c r="C329" s="7" t="s">
        <v>109</v>
      </c>
      <c r="D329" s="9">
        <v>1000</v>
      </c>
      <c r="E329" s="13"/>
      <c r="F329" s="10"/>
      <c r="G329" s="10" t="str">
        <f t="shared" si="10"/>
        <v/>
      </c>
      <c r="I329" s="5">
        <f t="shared" si="11"/>
        <v>1</v>
      </c>
    </row>
    <row r="330" spans="1:9" ht="15.6" x14ac:dyDescent="0.3">
      <c r="A330" s="51" t="s">
        <v>647</v>
      </c>
      <c r="B330" s="51"/>
      <c r="C330" s="51"/>
      <c r="D330" s="51"/>
      <c r="E330" s="51"/>
      <c r="F330" s="51"/>
      <c r="G330" s="22" t="str">
        <f>IF(SUM(G4:G329)=0,"",SUM(G4:G329))</f>
        <v/>
      </c>
    </row>
    <row r="331" spans="1:9" x14ac:dyDescent="0.3">
      <c r="A331" s="48" t="s">
        <v>664</v>
      </c>
      <c r="B331" s="48"/>
      <c r="C331" s="48"/>
      <c r="D331" s="48"/>
      <c r="E331" s="48"/>
      <c r="F331" s="48"/>
      <c r="G331" s="39"/>
    </row>
    <row r="332" spans="1:9" x14ac:dyDescent="0.3">
      <c r="A332" s="48" t="s">
        <v>663</v>
      </c>
      <c r="B332" s="48"/>
      <c r="C332" s="48"/>
      <c r="D332" s="48"/>
      <c r="E332" s="48"/>
      <c r="F332" s="48"/>
      <c r="G332" s="22" t="str">
        <f>IF(OR(G330="",G331=""),"",G330*G331)</f>
        <v/>
      </c>
    </row>
    <row r="333" spans="1:9" ht="15.6" x14ac:dyDescent="0.3">
      <c r="A333" s="51" t="s">
        <v>648</v>
      </c>
      <c r="B333" s="51"/>
      <c r="C333" s="51"/>
      <c r="D333" s="51"/>
      <c r="E333" s="51"/>
      <c r="F333" s="51"/>
      <c r="G333" s="22" t="str">
        <f>IF(G332="","",G330+G332)</f>
        <v/>
      </c>
    </row>
    <row r="335" spans="1:9" x14ac:dyDescent="0.3">
      <c r="B335" s="52" t="s">
        <v>680</v>
      </c>
    </row>
    <row r="338" spans="1:7" x14ac:dyDescent="0.3">
      <c r="A338" s="34"/>
      <c r="B338" s="35" t="s">
        <v>665</v>
      </c>
      <c r="D338" s="36" t="s">
        <v>670</v>
      </c>
      <c r="F338" s="49" t="s">
        <v>666</v>
      </c>
      <c r="G338" s="49"/>
    </row>
    <row r="339" spans="1:7" x14ac:dyDescent="0.3">
      <c r="A339" s="34"/>
      <c r="B339" s="37" t="s">
        <v>667</v>
      </c>
      <c r="D339" s="38" t="s">
        <v>668</v>
      </c>
      <c r="F339" s="50" t="s">
        <v>669</v>
      </c>
      <c r="G339" s="50"/>
    </row>
    <row r="340" spans="1:7" x14ac:dyDescent="0.3">
      <c r="A340" s="34"/>
      <c r="B340" s="34"/>
      <c r="C340" s="34"/>
      <c r="D340" s="34"/>
      <c r="E340" s="34"/>
    </row>
  </sheetData>
  <sheetProtection algorithmName="SHA-512" hashValue="IePYISA8QC6y+06RY/eCPozNfm0Gz4BlvPexXaN128eUpzcSoDH7ScF7CkycKbloILt4KCWkBAIJf8dNgA35EQ==" saltValue="jUybgetBb4CNfIkJFyqYog==" spinCount="100000" sheet="1" objects="1" scenarios="1" selectLockedCells="1"/>
  <mergeCells count="7">
    <mergeCell ref="F338:G338"/>
    <mergeCell ref="F339:G339"/>
    <mergeCell ref="A1:G1"/>
    <mergeCell ref="A330:F330"/>
    <mergeCell ref="A332:F332"/>
    <mergeCell ref="A333:F333"/>
    <mergeCell ref="A331:F331"/>
  </mergeCells>
  <conditionalFormatting sqref="A1:G1">
    <cfRule type="expression" dxfId="15" priority="4">
      <formula>OR($I$3=0,$I$3=313)</formula>
    </cfRule>
  </conditionalFormatting>
  <conditionalFormatting sqref="E2">
    <cfRule type="expression" dxfId="14" priority="3">
      <formula>OR($I$3=0,$I$3=313)</formula>
    </cfRule>
  </conditionalFormatting>
  <conditionalFormatting sqref="E5:E329">
    <cfRule type="expression" dxfId="13" priority="1">
      <formula>AND(ISNUMBER(E5),E5&gt;0)</formula>
    </cfRule>
    <cfRule type="expression" dxfId="12" priority="2">
      <formula>AND(ISNUMBER(E5),E5=0)</formula>
    </cfRule>
  </conditionalFormatting>
  <dataValidations count="3">
    <dataValidation type="decimal" allowBlank="1" showInputMessage="1" showErrorMessage="1" sqref="E40 E42 E171:E173 E175:E176" xr:uid="{9752DEF8-576C-4235-986F-CB57394F32FF}">
      <formula1>0</formula1>
      <formula2>F40</formula2>
    </dataValidation>
    <dataValidation type="decimal" operator="greaterThanOrEqual" allowBlank="1" showInputMessage="1" showErrorMessage="1" sqref="E158:E169 E174 E5:E39 E41 E43:E68 E70:E88 E90:E95 E97:E106 E108:E156 E177:E179 E181:E194 E196:E198 E200:E236 E238:E305 E307:E319 E321:E329" xr:uid="{685E9E37-7286-406B-9C56-EC29C75B4792}">
      <formula1>0</formula1>
    </dataValidation>
    <dataValidation type="list" allowBlank="1" showInputMessage="1" showErrorMessage="1" sqref="G331" xr:uid="{3CCED435-E839-430D-B368-263FCE41ED99}">
      <formula1>"21%,0%"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DAB6-7C6B-4D58-867A-2C3271DA692C}">
  <dimension ref="A1:I340"/>
  <sheetViews>
    <sheetView workbookViewId="0">
      <pane ySplit="3" topLeftCell="A313" activePane="bottomLeft" state="frozen"/>
      <selection activeCell="B2" sqref="B2:G2"/>
      <selection pane="bottomLeft" activeCell="B338" sqref="B338"/>
    </sheetView>
  </sheetViews>
  <sheetFormatPr defaultRowHeight="14.4" x14ac:dyDescent="0.3"/>
  <cols>
    <col min="1" max="1" width="8.88671875" style="2"/>
    <col min="2" max="2" width="66.33203125" style="1" customWidth="1"/>
    <col min="3" max="3" width="8.88671875" style="1"/>
    <col min="4" max="4" width="14.88671875" style="1" customWidth="1"/>
    <col min="5" max="5" width="11.5546875" style="12" customWidth="1"/>
    <col min="6" max="6" width="13.6640625" style="12" customWidth="1"/>
    <col min="7" max="7" width="19.109375" style="12" customWidth="1"/>
    <col min="8" max="8" width="8.88671875" style="1"/>
    <col min="9" max="9" width="13.44140625" style="2" hidden="1" customWidth="1"/>
    <col min="10" max="16384" width="8.88671875" style="1"/>
  </cols>
  <sheetData>
    <row r="1" spans="1:9" ht="21" x14ac:dyDescent="0.3">
      <c r="A1" s="47" t="s">
        <v>654</v>
      </c>
      <c r="B1" s="47"/>
      <c r="C1" s="47"/>
      <c r="D1" s="47"/>
      <c r="E1" s="47"/>
      <c r="F1" s="47"/>
      <c r="G1" s="47"/>
    </row>
    <row r="2" spans="1:9" ht="69" x14ac:dyDescent="0.3">
      <c r="A2" s="3" t="s">
        <v>0</v>
      </c>
      <c r="B2" s="3" t="s">
        <v>1</v>
      </c>
      <c r="C2" s="3"/>
      <c r="D2" s="3" t="s">
        <v>650</v>
      </c>
      <c r="E2" s="23" t="s">
        <v>649</v>
      </c>
      <c r="F2" s="4" t="s">
        <v>645</v>
      </c>
      <c r="G2" s="4" t="s">
        <v>651</v>
      </c>
      <c r="I2" s="4" t="s">
        <v>653</v>
      </c>
    </row>
    <row r="3" spans="1:9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I3" s="5">
        <f>SUM(I4:I329)</f>
        <v>313</v>
      </c>
    </row>
    <row r="4" spans="1:9" ht="31.2" x14ac:dyDescent="0.3">
      <c r="A4" s="15" t="s">
        <v>2</v>
      </c>
      <c r="B4" s="17" t="s">
        <v>3</v>
      </c>
      <c r="C4" s="6"/>
      <c r="D4" s="6"/>
      <c r="E4" s="6"/>
      <c r="F4" s="6"/>
      <c r="G4" s="6"/>
      <c r="I4" s="5"/>
    </row>
    <row r="5" spans="1:9" ht="15.6" x14ac:dyDescent="0.3">
      <c r="A5" s="7" t="s">
        <v>4</v>
      </c>
      <c r="B5" s="8" t="s">
        <v>5</v>
      </c>
      <c r="C5" s="7" t="s">
        <v>6</v>
      </c>
      <c r="D5" s="9">
        <v>15</v>
      </c>
      <c r="E5" s="13"/>
      <c r="F5" s="10"/>
      <c r="G5" s="10" t="str">
        <f>IF(E5="","",D5*E5)</f>
        <v/>
      </c>
      <c r="I5" s="5">
        <f t="shared" ref="I5:I68" si="0">IF(E5="",1,"")</f>
        <v>1</v>
      </c>
    </row>
    <row r="6" spans="1:9" ht="15.6" x14ac:dyDescent="0.3">
      <c r="A6" s="7" t="s">
        <v>7</v>
      </c>
      <c r="B6" s="8" t="s">
        <v>8</v>
      </c>
      <c r="C6" s="7" t="s">
        <v>6</v>
      </c>
      <c r="D6" s="9">
        <v>20</v>
      </c>
      <c r="E6" s="13"/>
      <c r="F6" s="10"/>
      <c r="G6" s="10" t="str">
        <f t="shared" ref="G6:G69" si="1">IF(E6="","",D6*E6)</f>
        <v/>
      </c>
      <c r="I6" s="5">
        <f t="shared" si="0"/>
        <v>1</v>
      </c>
    </row>
    <row r="7" spans="1:9" ht="15.6" x14ac:dyDescent="0.3">
      <c r="A7" s="7" t="s">
        <v>9</v>
      </c>
      <c r="B7" s="8" t="s">
        <v>10</v>
      </c>
      <c r="C7" s="7" t="s">
        <v>6</v>
      </c>
      <c r="D7" s="9">
        <v>15</v>
      </c>
      <c r="E7" s="13"/>
      <c r="F7" s="10"/>
      <c r="G7" s="10" t="str">
        <f t="shared" si="1"/>
        <v/>
      </c>
      <c r="I7" s="5">
        <f t="shared" si="0"/>
        <v>1</v>
      </c>
    </row>
    <row r="8" spans="1:9" ht="15.6" x14ac:dyDescent="0.3">
      <c r="A8" s="7" t="s">
        <v>11</v>
      </c>
      <c r="B8" s="8" t="s">
        <v>12</v>
      </c>
      <c r="C8" s="7" t="s">
        <v>6</v>
      </c>
      <c r="D8" s="9">
        <v>15</v>
      </c>
      <c r="E8" s="13"/>
      <c r="F8" s="10"/>
      <c r="G8" s="10" t="str">
        <f t="shared" si="1"/>
        <v/>
      </c>
      <c r="I8" s="5">
        <f t="shared" si="0"/>
        <v>1</v>
      </c>
    </row>
    <row r="9" spans="1:9" ht="31.2" x14ac:dyDescent="0.3">
      <c r="A9" s="7" t="s">
        <v>13</v>
      </c>
      <c r="B9" s="8" t="s">
        <v>14</v>
      </c>
      <c r="C9" s="7" t="s">
        <v>6</v>
      </c>
      <c r="D9" s="9">
        <v>15</v>
      </c>
      <c r="E9" s="13"/>
      <c r="F9" s="10"/>
      <c r="G9" s="10" t="str">
        <f t="shared" si="1"/>
        <v/>
      </c>
      <c r="I9" s="5">
        <f t="shared" si="0"/>
        <v>1</v>
      </c>
    </row>
    <row r="10" spans="1:9" ht="15.6" x14ac:dyDescent="0.3">
      <c r="A10" s="7" t="s">
        <v>15</v>
      </c>
      <c r="B10" s="8" t="s">
        <v>16</v>
      </c>
      <c r="C10" s="7" t="s">
        <v>17</v>
      </c>
      <c r="D10" s="9">
        <v>4000</v>
      </c>
      <c r="E10" s="13"/>
      <c r="F10" s="10"/>
      <c r="G10" s="10" t="str">
        <f t="shared" si="1"/>
        <v/>
      </c>
      <c r="I10" s="5">
        <f t="shared" si="0"/>
        <v>1</v>
      </c>
    </row>
    <row r="11" spans="1:9" ht="31.2" x14ac:dyDescent="0.3">
      <c r="A11" s="7" t="s">
        <v>18</v>
      </c>
      <c r="B11" s="8" t="s">
        <v>19</v>
      </c>
      <c r="C11" s="7" t="s">
        <v>17</v>
      </c>
      <c r="D11" s="9">
        <v>800</v>
      </c>
      <c r="E11" s="13"/>
      <c r="F11" s="10"/>
      <c r="G11" s="10" t="str">
        <f t="shared" si="1"/>
        <v/>
      </c>
      <c r="I11" s="5">
        <f t="shared" si="0"/>
        <v>1</v>
      </c>
    </row>
    <row r="12" spans="1:9" ht="15.6" x14ac:dyDescent="0.3">
      <c r="A12" s="7" t="s">
        <v>20</v>
      </c>
      <c r="B12" s="8" t="s">
        <v>21</v>
      </c>
      <c r="C12" s="7" t="s">
        <v>17</v>
      </c>
      <c r="D12" s="9">
        <v>300</v>
      </c>
      <c r="E12" s="13"/>
      <c r="F12" s="10"/>
      <c r="G12" s="10" t="str">
        <f t="shared" si="1"/>
        <v/>
      </c>
      <c r="I12" s="5">
        <f t="shared" si="0"/>
        <v>1</v>
      </c>
    </row>
    <row r="13" spans="1:9" ht="31.2" x14ac:dyDescent="0.3">
      <c r="A13" s="7" t="s">
        <v>22</v>
      </c>
      <c r="B13" s="8" t="s">
        <v>23</v>
      </c>
      <c r="C13" s="7" t="s">
        <v>17</v>
      </c>
      <c r="D13" s="9">
        <v>200</v>
      </c>
      <c r="E13" s="13"/>
      <c r="F13" s="10"/>
      <c r="G13" s="10" t="str">
        <f t="shared" si="1"/>
        <v/>
      </c>
      <c r="I13" s="5">
        <f t="shared" si="0"/>
        <v>1</v>
      </c>
    </row>
    <row r="14" spans="1:9" ht="15.6" x14ac:dyDescent="0.3">
      <c r="A14" s="7" t="s">
        <v>24</v>
      </c>
      <c r="B14" s="8" t="s">
        <v>25</v>
      </c>
      <c r="C14" s="7" t="s">
        <v>17</v>
      </c>
      <c r="D14" s="9">
        <v>250</v>
      </c>
      <c r="E14" s="13"/>
      <c r="F14" s="10"/>
      <c r="G14" s="10" t="str">
        <f t="shared" si="1"/>
        <v/>
      </c>
      <c r="I14" s="5">
        <f t="shared" si="0"/>
        <v>1</v>
      </c>
    </row>
    <row r="15" spans="1:9" ht="31.2" x14ac:dyDescent="0.3">
      <c r="A15" s="7" t="s">
        <v>26</v>
      </c>
      <c r="B15" s="8" t="s">
        <v>27</v>
      </c>
      <c r="C15" s="7" t="s">
        <v>17</v>
      </c>
      <c r="D15" s="9">
        <v>200</v>
      </c>
      <c r="E15" s="13"/>
      <c r="F15" s="10"/>
      <c r="G15" s="10" t="str">
        <f t="shared" si="1"/>
        <v/>
      </c>
      <c r="I15" s="5">
        <f t="shared" si="0"/>
        <v>1</v>
      </c>
    </row>
    <row r="16" spans="1:9" ht="15.6" x14ac:dyDescent="0.3">
      <c r="A16" s="7" t="s">
        <v>28</v>
      </c>
      <c r="B16" s="8" t="s">
        <v>29</v>
      </c>
      <c r="C16" s="7" t="s">
        <v>17</v>
      </c>
      <c r="D16" s="9">
        <v>2000</v>
      </c>
      <c r="E16" s="13"/>
      <c r="F16" s="10"/>
      <c r="G16" s="10" t="str">
        <f t="shared" si="1"/>
        <v/>
      </c>
      <c r="I16" s="5">
        <f t="shared" si="0"/>
        <v>1</v>
      </c>
    </row>
    <row r="17" spans="1:9" ht="31.2" x14ac:dyDescent="0.3">
      <c r="A17" s="7" t="s">
        <v>30</v>
      </c>
      <c r="B17" s="8" t="s">
        <v>31</v>
      </c>
      <c r="C17" s="7" t="s">
        <v>17</v>
      </c>
      <c r="D17" s="9">
        <v>1000</v>
      </c>
      <c r="E17" s="13"/>
      <c r="F17" s="10"/>
      <c r="G17" s="10" t="str">
        <f t="shared" si="1"/>
        <v/>
      </c>
      <c r="I17" s="5">
        <f t="shared" si="0"/>
        <v>1</v>
      </c>
    </row>
    <row r="18" spans="1:9" ht="31.2" x14ac:dyDescent="0.3">
      <c r="A18" s="7" t="s">
        <v>32</v>
      </c>
      <c r="B18" s="8" t="s">
        <v>33</v>
      </c>
      <c r="C18" s="7" t="s">
        <v>17</v>
      </c>
      <c r="D18" s="9">
        <v>155</v>
      </c>
      <c r="E18" s="13"/>
      <c r="F18" s="10"/>
      <c r="G18" s="10" t="str">
        <f t="shared" si="1"/>
        <v/>
      </c>
      <c r="I18" s="5">
        <f t="shared" si="0"/>
        <v>1</v>
      </c>
    </row>
    <row r="19" spans="1:9" ht="15.6" x14ac:dyDescent="0.3">
      <c r="A19" s="7" t="s">
        <v>34</v>
      </c>
      <c r="B19" s="8" t="s">
        <v>35</v>
      </c>
      <c r="C19" s="7" t="s">
        <v>17</v>
      </c>
      <c r="D19" s="9">
        <v>155</v>
      </c>
      <c r="E19" s="13"/>
      <c r="F19" s="10"/>
      <c r="G19" s="10" t="str">
        <f t="shared" si="1"/>
        <v/>
      </c>
      <c r="I19" s="5">
        <f t="shared" si="0"/>
        <v>1</v>
      </c>
    </row>
    <row r="20" spans="1:9" ht="31.2" x14ac:dyDescent="0.3">
      <c r="A20" s="7" t="s">
        <v>36</v>
      </c>
      <c r="B20" s="8" t="s">
        <v>37</v>
      </c>
      <c r="C20" s="7" t="s">
        <v>17</v>
      </c>
      <c r="D20" s="9">
        <v>156</v>
      </c>
      <c r="E20" s="13"/>
      <c r="F20" s="10"/>
      <c r="G20" s="10" t="str">
        <f t="shared" si="1"/>
        <v/>
      </c>
      <c r="I20" s="5">
        <f t="shared" si="0"/>
        <v>1</v>
      </c>
    </row>
    <row r="21" spans="1:9" ht="46.8" x14ac:dyDescent="0.3">
      <c r="A21" s="7" t="s">
        <v>38</v>
      </c>
      <c r="B21" s="8" t="s">
        <v>39</v>
      </c>
      <c r="C21" s="7" t="s">
        <v>17</v>
      </c>
      <c r="D21" s="9">
        <v>156</v>
      </c>
      <c r="E21" s="13"/>
      <c r="F21" s="10"/>
      <c r="G21" s="10" t="str">
        <f t="shared" si="1"/>
        <v/>
      </c>
      <c r="I21" s="5">
        <f t="shared" si="0"/>
        <v>1</v>
      </c>
    </row>
    <row r="22" spans="1:9" ht="31.2" x14ac:dyDescent="0.3">
      <c r="A22" s="7" t="s">
        <v>40</v>
      </c>
      <c r="B22" s="8" t="s">
        <v>41</v>
      </c>
      <c r="C22" s="7" t="s">
        <v>17</v>
      </c>
      <c r="D22" s="9">
        <v>208</v>
      </c>
      <c r="E22" s="13"/>
      <c r="F22" s="10"/>
      <c r="G22" s="10" t="str">
        <f t="shared" si="1"/>
        <v/>
      </c>
      <c r="I22" s="5">
        <f t="shared" si="0"/>
        <v>1</v>
      </c>
    </row>
    <row r="23" spans="1:9" ht="46.8" x14ac:dyDescent="0.3">
      <c r="A23" s="7" t="s">
        <v>42</v>
      </c>
      <c r="B23" s="8" t="s">
        <v>43</v>
      </c>
      <c r="C23" s="7" t="s">
        <v>17</v>
      </c>
      <c r="D23" s="9">
        <v>156</v>
      </c>
      <c r="E23" s="13"/>
      <c r="F23" s="10"/>
      <c r="G23" s="10" t="str">
        <f t="shared" si="1"/>
        <v/>
      </c>
      <c r="I23" s="5">
        <f t="shared" si="0"/>
        <v>1</v>
      </c>
    </row>
    <row r="24" spans="1:9" ht="31.2" x14ac:dyDescent="0.3">
      <c r="A24" s="7" t="s">
        <v>44</v>
      </c>
      <c r="B24" s="8" t="s">
        <v>45</v>
      </c>
      <c r="C24" s="7" t="s">
        <v>17</v>
      </c>
      <c r="D24" s="9">
        <v>800</v>
      </c>
      <c r="E24" s="13"/>
      <c r="F24" s="10"/>
      <c r="G24" s="10" t="str">
        <f t="shared" si="1"/>
        <v/>
      </c>
      <c r="I24" s="5">
        <f t="shared" si="0"/>
        <v>1</v>
      </c>
    </row>
    <row r="25" spans="1:9" ht="46.8" x14ac:dyDescent="0.3">
      <c r="A25" s="7" t="s">
        <v>46</v>
      </c>
      <c r="B25" s="8" t="s">
        <v>47</v>
      </c>
      <c r="C25" s="7" t="s">
        <v>17</v>
      </c>
      <c r="D25" s="9">
        <v>300</v>
      </c>
      <c r="E25" s="13"/>
      <c r="F25" s="10"/>
      <c r="G25" s="10" t="str">
        <f t="shared" si="1"/>
        <v/>
      </c>
      <c r="I25" s="5">
        <f t="shared" si="0"/>
        <v>1</v>
      </c>
    </row>
    <row r="26" spans="1:9" ht="31.2" x14ac:dyDescent="0.3">
      <c r="A26" s="7" t="s">
        <v>48</v>
      </c>
      <c r="B26" s="8" t="s">
        <v>49</v>
      </c>
      <c r="C26" s="7" t="s">
        <v>17</v>
      </c>
      <c r="D26" s="9">
        <v>12000</v>
      </c>
      <c r="E26" s="13"/>
      <c r="F26" s="10"/>
      <c r="G26" s="10" t="str">
        <f t="shared" si="1"/>
        <v/>
      </c>
      <c r="I26" s="5">
        <f t="shared" si="0"/>
        <v>1</v>
      </c>
    </row>
    <row r="27" spans="1:9" ht="46.8" x14ac:dyDescent="0.3">
      <c r="A27" s="7" t="s">
        <v>50</v>
      </c>
      <c r="B27" s="8" t="s">
        <v>39</v>
      </c>
      <c r="C27" s="7" t="s">
        <v>17</v>
      </c>
      <c r="D27" s="9">
        <v>4000</v>
      </c>
      <c r="E27" s="13"/>
      <c r="F27" s="10"/>
      <c r="G27" s="10" t="str">
        <f t="shared" si="1"/>
        <v/>
      </c>
      <c r="I27" s="5">
        <f t="shared" si="0"/>
        <v>1</v>
      </c>
    </row>
    <row r="28" spans="1:9" ht="31.2" x14ac:dyDescent="0.3">
      <c r="A28" s="7" t="s">
        <v>51</v>
      </c>
      <c r="B28" s="8" t="s">
        <v>52</v>
      </c>
      <c r="C28" s="7" t="s">
        <v>17</v>
      </c>
      <c r="D28" s="9">
        <v>520</v>
      </c>
      <c r="E28" s="13"/>
      <c r="F28" s="10"/>
      <c r="G28" s="10" t="str">
        <f t="shared" si="1"/>
        <v/>
      </c>
      <c r="I28" s="5">
        <f t="shared" si="0"/>
        <v>1</v>
      </c>
    </row>
    <row r="29" spans="1:9" ht="46.8" x14ac:dyDescent="0.3">
      <c r="A29" s="7" t="s">
        <v>53</v>
      </c>
      <c r="B29" s="8" t="s">
        <v>43</v>
      </c>
      <c r="C29" s="7" t="s">
        <v>17</v>
      </c>
      <c r="D29" s="9">
        <v>500</v>
      </c>
      <c r="E29" s="13"/>
      <c r="F29" s="10"/>
      <c r="G29" s="10" t="str">
        <f t="shared" si="1"/>
        <v/>
      </c>
      <c r="I29" s="5">
        <f t="shared" si="0"/>
        <v>1</v>
      </c>
    </row>
    <row r="30" spans="1:9" ht="31.2" x14ac:dyDescent="0.3">
      <c r="A30" s="7" t="s">
        <v>54</v>
      </c>
      <c r="B30" s="8" t="s">
        <v>55</v>
      </c>
      <c r="C30" s="7" t="s">
        <v>17</v>
      </c>
      <c r="D30" s="9">
        <v>520</v>
      </c>
      <c r="E30" s="13"/>
      <c r="F30" s="10"/>
      <c r="G30" s="10" t="str">
        <f t="shared" si="1"/>
        <v/>
      </c>
      <c r="I30" s="5">
        <f t="shared" si="0"/>
        <v>1</v>
      </c>
    </row>
    <row r="31" spans="1:9" ht="46.8" x14ac:dyDescent="0.3">
      <c r="A31" s="7" t="s">
        <v>56</v>
      </c>
      <c r="B31" s="8" t="s">
        <v>47</v>
      </c>
      <c r="C31" s="7" t="s">
        <v>17</v>
      </c>
      <c r="D31" s="9">
        <v>416</v>
      </c>
      <c r="E31" s="13"/>
      <c r="F31" s="10"/>
      <c r="G31" s="10" t="str">
        <f t="shared" si="1"/>
        <v/>
      </c>
      <c r="I31" s="5">
        <f t="shared" si="0"/>
        <v>1</v>
      </c>
    </row>
    <row r="32" spans="1:9" ht="31.2" x14ac:dyDescent="0.3">
      <c r="A32" s="7" t="s">
        <v>57</v>
      </c>
      <c r="B32" s="8" t="s">
        <v>58</v>
      </c>
      <c r="C32" s="7" t="s">
        <v>17</v>
      </c>
      <c r="D32" s="9">
        <v>1200</v>
      </c>
      <c r="E32" s="13"/>
      <c r="F32" s="10"/>
      <c r="G32" s="10" t="str">
        <f t="shared" si="1"/>
        <v/>
      </c>
      <c r="I32" s="5">
        <f t="shared" si="0"/>
        <v>1</v>
      </c>
    </row>
    <row r="33" spans="1:9" ht="46.8" x14ac:dyDescent="0.3">
      <c r="A33" s="7" t="s">
        <v>59</v>
      </c>
      <c r="B33" s="8" t="s">
        <v>60</v>
      </c>
      <c r="C33" s="7" t="s">
        <v>17</v>
      </c>
      <c r="D33" s="9">
        <v>1000</v>
      </c>
      <c r="E33" s="13"/>
      <c r="F33" s="10"/>
      <c r="G33" s="10" t="str">
        <f t="shared" si="1"/>
        <v/>
      </c>
      <c r="I33" s="5">
        <f t="shared" si="0"/>
        <v>1</v>
      </c>
    </row>
    <row r="34" spans="1:9" ht="31.2" x14ac:dyDescent="0.3">
      <c r="A34" s="7" t="s">
        <v>61</v>
      </c>
      <c r="B34" s="8" t="s">
        <v>62</v>
      </c>
      <c r="C34" s="7" t="s">
        <v>17</v>
      </c>
      <c r="D34" s="9">
        <v>4000</v>
      </c>
      <c r="E34" s="13"/>
      <c r="F34" s="10"/>
      <c r="G34" s="10" t="str">
        <f t="shared" si="1"/>
        <v/>
      </c>
      <c r="I34" s="5">
        <f t="shared" si="0"/>
        <v>1</v>
      </c>
    </row>
    <row r="35" spans="1:9" ht="46.8" x14ac:dyDescent="0.3">
      <c r="A35" s="7" t="s">
        <v>63</v>
      </c>
      <c r="B35" s="8" t="s">
        <v>60</v>
      </c>
      <c r="C35" s="7" t="s">
        <v>17</v>
      </c>
      <c r="D35" s="9">
        <v>2000</v>
      </c>
      <c r="E35" s="13"/>
      <c r="F35" s="10"/>
      <c r="G35" s="10" t="str">
        <f t="shared" si="1"/>
        <v/>
      </c>
      <c r="I35" s="5">
        <f t="shared" si="0"/>
        <v>1</v>
      </c>
    </row>
    <row r="36" spans="1:9" ht="31.2" x14ac:dyDescent="0.3">
      <c r="A36" s="7" t="s">
        <v>64</v>
      </c>
      <c r="B36" s="8" t="s">
        <v>65</v>
      </c>
      <c r="C36" s="7" t="s">
        <v>17</v>
      </c>
      <c r="D36" s="9">
        <v>1000</v>
      </c>
      <c r="E36" s="13"/>
      <c r="F36" s="10"/>
      <c r="G36" s="10" t="str">
        <f t="shared" si="1"/>
        <v/>
      </c>
      <c r="I36" s="5">
        <f t="shared" si="0"/>
        <v>1</v>
      </c>
    </row>
    <row r="37" spans="1:9" ht="46.8" x14ac:dyDescent="0.3">
      <c r="A37" s="7" t="s">
        <v>66</v>
      </c>
      <c r="B37" s="8" t="s">
        <v>67</v>
      </c>
      <c r="C37" s="7" t="s">
        <v>17</v>
      </c>
      <c r="D37" s="9">
        <v>400</v>
      </c>
      <c r="E37" s="13"/>
      <c r="F37" s="10"/>
      <c r="G37" s="10" t="str">
        <f t="shared" si="1"/>
        <v/>
      </c>
      <c r="I37" s="5">
        <f t="shared" si="0"/>
        <v>1</v>
      </c>
    </row>
    <row r="38" spans="1:9" ht="31.2" x14ac:dyDescent="0.3">
      <c r="A38" s="7" t="s">
        <v>68</v>
      </c>
      <c r="B38" s="8" t="s">
        <v>69</v>
      </c>
      <c r="C38" s="7" t="s">
        <v>17</v>
      </c>
      <c r="D38" s="9">
        <v>700</v>
      </c>
      <c r="E38" s="13"/>
      <c r="F38" s="10"/>
      <c r="G38" s="10" t="str">
        <f t="shared" si="1"/>
        <v/>
      </c>
      <c r="I38" s="5">
        <f t="shared" si="0"/>
        <v>1</v>
      </c>
    </row>
    <row r="39" spans="1:9" ht="46.8" x14ac:dyDescent="0.3">
      <c r="A39" s="7" t="s">
        <v>70</v>
      </c>
      <c r="B39" s="8" t="s">
        <v>67</v>
      </c>
      <c r="C39" s="7" t="s">
        <v>17</v>
      </c>
      <c r="D39" s="9">
        <v>300</v>
      </c>
      <c r="E39" s="13"/>
      <c r="F39" s="10"/>
      <c r="G39" s="10" t="str">
        <f t="shared" si="1"/>
        <v/>
      </c>
      <c r="I39" s="5">
        <f t="shared" si="0"/>
        <v>1</v>
      </c>
    </row>
    <row r="40" spans="1:9" ht="15.6" x14ac:dyDescent="0.3">
      <c r="A40" s="7" t="s">
        <v>71</v>
      </c>
      <c r="B40" s="8" t="s">
        <v>72</v>
      </c>
      <c r="C40" s="7" t="s">
        <v>17</v>
      </c>
      <c r="D40" s="9">
        <v>2500</v>
      </c>
      <c r="E40" s="13"/>
      <c r="F40" s="24">
        <v>28.04</v>
      </c>
      <c r="G40" s="10" t="str">
        <f t="shared" si="1"/>
        <v/>
      </c>
      <c r="I40" s="5">
        <f t="shared" si="0"/>
        <v>1</v>
      </c>
    </row>
    <row r="41" spans="1:9" ht="31.2" x14ac:dyDescent="0.3">
      <c r="A41" s="7" t="s">
        <v>73</v>
      </c>
      <c r="B41" s="8" t="s">
        <v>74</v>
      </c>
      <c r="C41" s="7" t="s">
        <v>17</v>
      </c>
      <c r="D41" s="9">
        <v>1000</v>
      </c>
      <c r="E41" s="13"/>
      <c r="F41" s="10"/>
      <c r="G41" s="10" t="str">
        <f t="shared" si="1"/>
        <v/>
      </c>
      <c r="I41" s="5">
        <f t="shared" si="0"/>
        <v>1</v>
      </c>
    </row>
    <row r="42" spans="1:9" ht="15.6" x14ac:dyDescent="0.3">
      <c r="A42" s="7" t="s">
        <v>75</v>
      </c>
      <c r="B42" s="8" t="s">
        <v>76</v>
      </c>
      <c r="C42" s="7" t="s">
        <v>17</v>
      </c>
      <c r="D42" s="9">
        <v>35000</v>
      </c>
      <c r="E42" s="13"/>
      <c r="F42" s="24">
        <v>28.04</v>
      </c>
      <c r="G42" s="10" t="str">
        <f t="shared" si="1"/>
        <v/>
      </c>
      <c r="I42" s="5">
        <f t="shared" si="0"/>
        <v>1</v>
      </c>
    </row>
    <row r="43" spans="1:9" ht="31.2" x14ac:dyDescent="0.3">
      <c r="A43" s="7" t="s">
        <v>77</v>
      </c>
      <c r="B43" s="8" t="s">
        <v>74</v>
      </c>
      <c r="C43" s="7" t="s">
        <v>17</v>
      </c>
      <c r="D43" s="9">
        <v>6000</v>
      </c>
      <c r="E43" s="13"/>
      <c r="F43" s="10"/>
      <c r="G43" s="10" t="str">
        <f t="shared" si="1"/>
        <v/>
      </c>
      <c r="I43" s="5">
        <f t="shared" si="0"/>
        <v>1</v>
      </c>
    </row>
    <row r="44" spans="1:9" ht="15.6" x14ac:dyDescent="0.3">
      <c r="A44" s="7" t="s">
        <v>78</v>
      </c>
      <c r="B44" s="8" t="s">
        <v>79</v>
      </c>
      <c r="C44" s="7" t="s">
        <v>17</v>
      </c>
      <c r="D44" s="9">
        <v>400</v>
      </c>
      <c r="E44" s="13"/>
      <c r="F44" s="10"/>
      <c r="G44" s="10" t="str">
        <f t="shared" si="1"/>
        <v/>
      </c>
      <c r="I44" s="5">
        <f t="shared" si="0"/>
        <v>1</v>
      </c>
    </row>
    <row r="45" spans="1:9" ht="31.2" x14ac:dyDescent="0.3">
      <c r="A45" s="7" t="s">
        <v>80</v>
      </c>
      <c r="B45" s="8" t="s">
        <v>81</v>
      </c>
      <c r="C45" s="7" t="s">
        <v>17</v>
      </c>
      <c r="D45" s="9">
        <v>182</v>
      </c>
      <c r="E45" s="13"/>
      <c r="F45" s="10"/>
      <c r="G45" s="10" t="str">
        <f t="shared" si="1"/>
        <v/>
      </c>
      <c r="I45" s="5">
        <f t="shared" si="0"/>
        <v>1</v>
      </c>
    </row>
    <row r="46" spans="1:9" ht="15.6" x14ac:dyDescent="0.3">
      <c r="A46" s="7" t="s">
        <v>82</v>
      </c>
      <c r="B46" s="8" t="s">
        <v>83</v>
      </c>
      <c r="C46" s="7" t="s">
        <v>17</v>
      </c>
      <c r="D46" s="9">
        <v>400</v>
      </c>
      <c r="E46" s="13"/>
      <c r="F46" s="10"/>
      <c r="G46" s="10" t="str">
        <f t="shared" si="1"/>
        <v/>
      </c>
      <c r="I46" s="5">
        <f t="shared" si="0"/>
        <v>1</v>
      </c>
    </row>
    <row r="47" spans="1:9" ht="31.2" x14ac:dyDescent="0.3">
      <c r="A47" s="7" t="s">
        <v>84</v>
      </c>
      <c r="B47" s="8" t="s">
        <v>81</v>
      </c>
      <c r="C47" s="7" t="s">
        <v>17</v>
      </c>
      <c r="D47" s="9">
        <v>200</v>
      </c>
      <c r="E47" s="13"/>
      <c r="F47" s="10"/>
      <c r="G47" s="10" t="str">
        <f t="shared" si="1"/>
        <v/>
      </c>
      <c r="I47" s="5">
        <f t="shared" si="0"/>
        <v>1</v>
      </c>
    </row>
    <row r="48" spans="1:9" ht="31.2" x14ac:dyDescent="0.3">
      <c r="A48" s="7" t="s">
        <v>85</v>
      </c>
      <c r="B48" s="8" t="s">
        <v>86</v>
      </c>
      <c r="C48" s="7" t="s">
        <v>6</v>
      </c>
      <c r="D48" s="9">
        <v>300</v>
      </c>
      <c r="E48" s="13"/>
      <c r="F48" s="10"/>
      <c r="G48" s="10" t="str">
        <f t="shared" si="1"/>
        <v/>
      </c>
      <c r="I48" s="5">
        <f t="shared" si="0"/>
        <v>1</v>
      </c>
    </row>
    <row r="49" spans="1:9" ht="31.2" x14ac:dyDescent="0.3">
      <c r="A49" s="7" t="s">
        <v>87</v>
      </c>
      <c r="B49" s="8" t="s">
        <v>88</v>
      </c>
      <c r="C49" s="7" t="s">
        <v>6</v>
      </c>
      <c r="D49" s="9">
        <v>78</v>
      </c>
      <c r="E49" s="13"/>
      <c r="F49" s="10"/>
      <c r="G49" s="10" t="str">
        <f t="shared" si="1"/>
        <v/>
      </c>
      <c r="I49" s="5">
        <f t="shared" si="0"/>
        <v>1</v>
      </c>
    </row>
    <row r="50" spans="1:9" ht="31.2" x14ac:dyDescent="0.3">
      <c r="A50" s="7" t="s">
        <v>89</v>
      </c>
      <c r="B50" s="8" t="s">
        <v>90</v>
      </c>
      <c r="C50" s="7" t="s">
        <v>6</v>
      </c>
      <c r="D50" s="9">
        <v>78</v>
      </c>
      <c r="E50" s="13"/>
      <c r="F50" s="10"/>
      <c r="G50" s="10" t="str">
        <f t="shared" si="1"/>
        <v/>
      </c>
      <c r="I50" s="5">
        <f t="shared" si="0"/>
        <v>1</v>
      </c>
    </row>
    <row r="51" spans="1:9" ht="15.6" x14ac:dyDescent="0.3">
      <c r="A51" s="7" t="s">
        <v>91</v>
      </c>
      <c r="B51" s="8" t="s">
        <v>92</v>
      </c>
      <c r="C51" s="7" t="s">
        <v>17</v>
      </c>
      <c r="D51" s="9">
        <v>400</v>
      </c>
      <c r="E51" s="13"/>
      <c r="F51" s="10"/>
      <c r="G51" s="10" t="str">
        <f t="shared" si="1"/>
        <v/>
      </c>
      <c r="I51" s="5">
        <f t="shared" si="0"/>
        <v>1</v>
      </c>
    </row>
    <row r="52" spans="1:9" ht="31.2" x14ac:dyDescent="0.3">
      <c r="A52" s="7" t="s">
        <v>93</v>
      </c>
      <c r="B52" s="8" t="s">
        <v>94</v>
      </c>
      <c r="C52" s="7" t="s">
        <v>17</v>
      </c>
      <c r="D52" s="9">
        <v>400</v>
      </c>
      <c r="E52" s="13"/>
      <c r="F52" s="10"/>
      <c r="G52" s="10" t="str">
        <f t="shared" si="1"/>
        <v/>
      </c>
      <c r="I52" s="5">
        <f t="shared" si="0"/>
        <v>1</v>
      </c>
    </row>
    <row r="53" spans="1:9" ht="31.2" x14ac:dyDescent="0.3">
      <c r="A53" s="7" t="s">
        <v>95</v>
      </c>
      <c r="B53" s="8" t="s">
        <v>96</v>
      </c>
      <c r="C53" s="7" t="s">
        <v>17</v>
      </c>
      <c r="D53" s="9">
        <v>1560</v>
      </c>
      <c r="E53" s="13"/>
      <c r="F53" s="10"/>
      <c r="G53" s="10" t="str">
        <f t="shared" si="1"/>
        <v/>
      </c>
      <c r="I53" s="5">
        <f t="shared" si="0"/>
        <v>1</v>
      </c>
    </row>
    <row r="54" spans="1:9" ht="46.8" x14ac:dyDescent="0.3">
      <c r="A54" s="7" t="s">
        <v>97</v>
      </c>
      <c r="B54" s="8" t="s">
        <v>98</v>
      </c>
      <c r="C54" s="7" t="s">
        <v>17</v>
      </c>
      <c r="D54" s="9">
        <v>780</v>
      </c>
      <c r="E54" s="13"/>
      <c r="F54" s="10"/>
      <c r="G54" s="10" t="str">
        <f t="shared" si="1"/>
        <v/>
      </c>
      <c r="I54" s="5">
        <f t="shared" si="0"/>
        <v>1</v>
      </c>
    </row>
    <row r="55" spans="1:9" ht="31.2" x14ac:dyDescent="0.3">
      <c r="A55" s="7" t="s">
        <v>99</v>
      </c>
      <c r="B55" s="8" t="s">
        <v>100</v>
      </c>
      <c r="C55" s="7" t="s">
        <v>17</v>
      </c>
      <c r="D55" s="9">
        <v>1500</v>
      </c>
      <c r="E55" s="13"/>
      <c r="F55" s="10"/>
      <c r="G55" s="10" t="str">
        <f t="shared" si="1"/>
        <v/>
      </c>
      <c r="I55" s="5">
        <f t="shared" si="0"/>
        <v>1</v>
      </c>
    </row>
    <row r="56" spans="1:9" ht="46.8" x14ac:dyDescent="0.3">
      <c r="A56" s="7" t="s">
        <v>101</v>
      </c>
      <c r="B56" s="8" t="s">
        <v>102</v>
      </c>
      <c r="C56" s="7" t="s">
        <v>17</v>
      </c>
      <c r="D56" s="9">
        <v>1560</v>
      </c>
      <c r="E56" s="13"/>
      <c r="F56" s="10"/>
      <c r="G56" s="10" t="str">
        <f t="shared" si="1"/>
        <v/>
      </c>
      <c r="I56" s="5">
        <f t="shared" si="0"/>
        <v>1</v>
      </c>
    </row>
    <row r="57" spans="1:9" ht="31.2" x14ac:dyDescent="0.3">
      <c r="A57" s="7" t="s">
        <v>103</v>
      </c>
      <c r="B57" s="8" t="s">
        <v>104</v>
      </c>
      <c r="C57" s="7" t="s">
        <v>17</v>
      </c>
      <c r="D57" s="9">
        <v>500</v>
      </c>
      <c r="E57" s="13"/>
      <c r="F57" s="10"/>
      <c r="G57" s="10" t="str">
        <f t="shared" si="1"/>
        <v/>
      </c>
      <c r="I57" s="5">
        <f t="shared" si="0"/>
        <v>1</v>
      </c>
    </row>
    <row r="58" spans="1:9" ht="46.8" x14ac:dyDescent="0.3">
      <c r="A58" s="7" t="s">
        <v>105</v>
      </c>
      <c r="B58" s="8" t="s">
        <v>106</v>
      </c>
      <c r="C58" s="7" t="s">
        <v>17</v>
      </c>
      <c r="D58" s="9">
        <v>500</v>
      </c>
      <c r="E58" s="13"/>
      <c r="F58" s="10"/>
      <c r="G58" s="10" t="str">
        <f t="shared" si="1"/>
        <v/>
      </c>
      <c r="I58" s="5">
        <f t="shared" si="0"/>
        <v>1</v>
      </c>
    </row>
    <row r="59" spans="1:9" ht="15.6" x14ac:dyDescent="0.3">
      <c r="A59" s="7" t="s">
        <v>107</v>
      </c>
      <c r="B59" s="8" t="s">
        <v>108</v>
      </c>
      <c r="C59" s="7" t="s">
        <v>109</v>
      </c>
      <c r="D59" s="9">
        <v>1000</v>
      </c>
      <c r="E59" s="13"/>
      <c r="F59" s="10"/>
      <c r="G59" s="10" t="str">
        <f t="shared" si="1"/>
        <v/>
      </c>
      <c r="I59" s="5">
        <f t="shared" si="0"/>
        <v>1</v>
      </c>
    </row>
    <row r="60" spans="1:9" ht="15.6" x14ac:dyDescent="0.3">
      <c r="A60" s="7" t="s">
        <v>110</v>
      </c>
      <c r="B60" s="8" t="s">
        <v>111</v>
      </c>
      <c r="C60" s="7" t="s">
        <v>109</v>
      </c>
      <c r="D60" s="9">
        <v>1000</v>
      </c>
      <c r="E60" s="13"/>
      <c r="F60" s="10"/>
      <c r="G60" s="10" t="str">
        <f t="shared" si="1"/>
        <v/>
      </c>
      <c r="I60" s="5">
        <f t="shared" si="0"/>
        <v>1</v>
      </c>
    </row>
    <row r="61" spans="1:9" ht="15.6" x14ac:dyDescent="0.3">
      <c r="A61" s="7" t="s">
        <v>112</v>
      </c>
      <c r="B61" s="8" t="s">
        <v>113</v>
      </c>
      <c r="C61" s="7" t="s">
        <v>17</v>
      </c>
      <c r="D61" s="9">
        <v>6000</v>
      </c>
      <c r="E61" s="13"/>
      <c r="F61" s="10"/>
      <c r="G61" s="10" t="str">
        <f t="shared" si="1"/>
        <v/>
      </c>
      <c r="I61" s="5">
        <f t="shared" si="0"/>
        <v>1</v>
      </c>
    </row>
    <row r="62" spans="1:9" ht="15.6" x14ac:dyDescent="0.3">
      <c r="A62" s="7" t="s">
        <v>114</v>
      </c>
      <c r="B62" s="8" t="s">
        <v>115</v>
      </c>
      <c r="C62" s="7" t="s">
        <v>17</v>
      </c>
      <c r="D62" s="9">
        <v>2000</v>
      </c>
      <c r="E62" s="13"/>
      <c r="F62" s="10"/>
      <c r="G62" s="10" t="str">
        <f t="shared" si="1"/>
        <v/>
      </c>
      <c r="I62" s="5">
        <f t="shared" si="0"/>
        <v>1</v>
      </c>
    </row>
    <row r="63" spans="1:9" ht="15.6" x14ac:dyDescent="0.3">
      <c r="A63" s="7" t="s">
        <v>116</v>
      </c>
      <c r="B63" s="8" t="s">
        <v>117</v>
      </c>
      <c r="C63" s="7" t="s">
        <v>118</v>
      </c>
      <c r="D63" s="9">
        <v>78</v>
      </c>
      <c r="E63" s="13"/>
      <c r="F63" s="10"/>
      <c r="G63" s="10" t="str">
        <f t="shared" si="1"/>
        <v/>
      </c>
      <c r="I63" s="5">
        <f t="shared" si="0"/>
        <v>1</v>
      </c>
    </row>
    <row r="64" spans="1:9" ht="15.6" x14ac:dyDescent="0.3">
      <c r="A64" s="7" t="s">
        <v>119</v>
      </c>
      <c r="B64" s="8" t="s">
        <v>120</v>
      </c>
      <c r="C64" s="7" t="s">
        <v>17</v>
      </c>
      <c r="D64" s="9">
        <v>1560</v>
      </c>
      <c r="E64" s="13"/>
      <c r="F64" s="10"/>
      <c r="G64" s="10" t="str">
        <f t="shared" si="1"/>
        <v/>
      </c>
      <c r="I64" s="5">
        <f t="shared" si="0"/>
        <v>1</v>
      </c>
    </row>
    <row r="65" spans="1:9" ht="15.6" x14ac:dyDescent="0.3">
      <c r="A65" s="7" t="s">
        <v>121</v>
      </c>
      <c r="B65" s="8" t="s">
        <v>122</v>
      </c>
      <c r="C65" s="7" t="s">
        <v>118</v>
      </c>
      <c r="D65" s="9">
        <v>40</v>
      </c>
      <c r="E65" s="13"/>
      <c r="F65" s="10"/>
      <c r="G65" s="10" t="str">
        <f t="shared" si="1"/>
        <v/>
      </c>
      <c r="I65" s="5">
        <f t="shared" si="0"/>
        <v>1</v>
      </c>
    </row>
    <row r="66" spans="1:9" ht="31.2" x14ac:dyDescent="0.3">
      <c r="A66" s="7" t="s">
        <v>123</v>
      </c>
      <c r="B66" s="8" t="s">
        <v>124</v>
      </c>
      <c r="C66" s="7" t="s">
        <v>17</v>
      </c>
      <c r="D66" s="9">
        <v>10000</v>
      </c>
      <c r="E66" s="13"/>
      <c r="F66" s="10"/>
      <c r="G66" s="10" t="str">
        <f t="shared" si="1"/>
        <v/>
      </c>
      <c r="I66" s="5">
        <f t="shared" si="0"/>
        <v>1</v>
      </c>
    </row>
    <row r="67" spans="1:9" ht="31.2" x14ac:dyDescent="0.3">
      <c r="A67" s="7" t="s">
        <v>125</v>
      </c>
      <c r="B67" s="8" t="s">
        <v>126</v>
      </c>
      <c r="C67" s="7" t="s">
        <v>17</v>
      </c>
      <c r="D67" s="9">
        <v>3000</v>
      </c>
      <c r="E67" s="13"/>
      <c r="F67" s="10"/>
      <c r="G67" s="10" t="str">
        <f t="shared" si="1"/>
        <v/>
      </c>
      <c r="I67" s="5">
        <f t="shared" si="0"/>
        <v>1</v>
      </c>
    </row>
    <row r="68" spans="1:9" ht="31.2" x14ac:dyDescent="0.3">
      <c r="A68" s="7" t="s">
        <v>127</v>
      </c>
      <c r="B68" s="8" t="s">
        <v>128</v>
      </c>
      <c r="C68" s="7" t="s">
        <v>17</v>
      </c>
      <c r="D68" s="9">
        <v>4000</v>
      </c>
      <c r="E68" s="13"/>
      <c r="F68" s="10"/>
      <c r="G68" s="10" t="str">
        <f t="shared" si="1"/>
        <v/>
      </c>
      <c r="I68" s="5">
        <f t="shared" si="0"/>
        <v>1</v>
      </c>
    </row>
    <row r="69" spans="1:9" ht="31.2" x14ac:dyDescent="0.3">
      <c r="A69" s="15" t="s">
        <v>129</v>
      </c>
      <c r="B69" s="16" t="s">
        <v>130</v>
      </c>
      <c r="C69" s="6"/>
      <c r="D69" s="6"/>
      <c r="E69" s="6"/>
      <c r="F69" s="6"/>
      <c r="G69" s="14" t="str">
        <f t="shared" si="1"/>
        <v/>
      </c>
      <c r="I69" s="5"/>
    </row>
    <row r="70" spans="1:9" ht="31.2" x14ac:dyDescent="0.3">
      <c r="A70" s="7" t="s">
        <v>131</v>
      </c>
      <c r="B70" s="8" t="s">
        <v>132</v>
      </c>
      <c r="C70" s="7" t="s">
        <v>17</v>
      </c>
      <c r="D70" s="9">
        <v>2500</v>
      </c>
      <c r="E70" s="13"/>
      <c r="F70" s="10"/>
      <c r="G70" s="10" t="str">
        <f t="shared" ref="G70:G133" si="2">IF(E70="","",D70*E70)</f>
        <v/>
      </c>
      <c r="I70" s="5">
        <f t="shared" ref="I70:I133" si="3">IF(E70="",1,"")</f>
        <v>1</v>
      </c>
    </row>
    <row r="71" spans="1:9" ht="31.2" x14ac:dyDescent="0.3">
      <c r="A71" s="7" t="s">
        <v>133</v>
      </c>
      <c r="B71" s="8" t="s">
        <v>134</v>
      </c>
      <c r="C71" s="7" t="s">
        <v>17</v>
      </c>
      <c r="D71" s="9">
        <v>400</v>
      </c>
      <c r="E71" s="13"/>
      <c r="F71" s="10"/>
      <c r="G71" s="10" t="str">
        <f t="shared" si="2"/>
        <v/>
      </c>
      <c r="I71" s="5">
        <f t="shared" si="3"/>
        <v>1</v>
      </c>
    </row>
    <row r="72" spans="1:9" ht="46.8" x14ac:dyDescent="0.3">
      <c r="A72" s="7" t="s">
        <v>135</v>
      </c>
      <c r="B72" s="8" t="s">
        <v>136</v>
      </c>
      <c r="C72" s="7" t="s">
        <v>17</v>
      </c>
      <c r="D72" s="9">
        <v>72</v>
      </c>
      <c r="E72" s="13"/>
      <c r="F72" s="10"/>
      <c r="G72" s="10" t="str">
        <f t="shared" si="2"/>
        <v/>
      </c>
      <c r="I72" s="5">
        <f t="shared" si="3"/>
        <v>1</v>
      </c>
    </row>
    <row r="73" spans="1:9" ht="46.8" x14ac:dyDescent="0.3">
      <c r="A73" s="7" t="s">
        <v>137</v>
      </c>
      <c r="B73" s="8" t="s">
        <v>138</v>
      </c>
      <c r="C73" s="7" t="s">
        <v>17</v>
      </c>
      <c r="D73" s="9">
        <v>80</v>
      </c>
      <c r="E73" s="13"/>
      <c r="F73" s="10"/>
      <c r="G73" s="10" t="str">
        <f t="shared" si="2"/>
        <v/>
      </c>
      <c r="I73" s="5">
        <f t="shared" si="3"/>
        <v>1</v>
      </c>
    </row>
    <row r="74" spans="1:9" ht="31.2" x14ac:dyDescent="0.3">
      <c r="A74" s="7" t="s">
        <v>139</v>
      </c>
      <c r="B74" s="8" t="s">
        <v>140</v>
      </c>
      <c r="C74" s="7" t="s">
        <v>17</v>
      </c>
      <c r="D74" s="9">
        <v>300</v>
      </c>
      <c r="E74" s="13"/>
      <c r="F74" s="10"/>
      <c r="G74" s="10" t="str">
        <f t="shared" si="2"/>
        <v/>
      </c>
      <c r="I74" s="5">
        <f t="shared" si="3"/>
        <v>1</v>
      </c>
    </row>
    <row r="75" spans="1:9" ht="31.2" x14ac:dyDescent="0.3">
      <c r="A75" s="7" t="s">
        <v>141</v>
      </c>
      <c r="B75" s="8" t="s">
        <v>142</v>
      </c>
      <c r="C75" s="7" t="s">
        <v>17</v>
      </c>
      <c r="D75" s="9">
        <v>20</v>
      </c>
      <c r="E75" s="13"/>
      <c r="F75" s="10"/>
      <c r="G75" s="10" t="str">
        <f t="shared" si="2"/>
        <v/>
      </c>
      <c r="I75" s="5">
        <f t="shared" si="3"/>
        <v>1</v>
      </c>
    </row>
    <row r="76" spans="1:9" ht="31.2" x14ac:dyDescent="0.3">
      <c r="A76" s="7" t="s">
        <v>143</v>
      </c>
      <c r="B76" s="8" t="s">
        <v>144</v>
      </c>
      <c r="C76" s="7" t="s">
        <v>17</v>
      </c>
      <c r="D76" s="9">
        <v>200</v>
      </c>
      <c r="E76" s="13"/>
      <c r="F76" s="10"/>
      <c r="G76" s="10" t="str">
        <f t="shared" si="2"/>
        <v/>
      </c>
      <c r="I76" s="5">
        <f t="shared" si="3"/>
        <v>1</v>
      </c>
    </row>
    <row r="77" spans="1:9" ht="31.2" x14ac:dyDescent="0.3">
      <c r="A77" s="7" t="s">
        <v>145</v>
      </c>
      <c r="B77" s="8" t="s">
        <v>146</v>
      </c>
      <c r="C77" s="7" t="s">
        <v>17</v>
      </c>
      <c r="D77" s="9">
        <v>1000</v>
      </c>
      <c r="E77" s="13"/>
      <c r="F77" s="10"/>
      <c r="G77" s="10" t="str">
        <f t="shared" si="2"/>
        <v/>
      </c>
      <c r="I77" s="5">
        <f t="shared" si="3"/>
        <v>1</v>
      </c>
    </row>
    <row r="78" spans="1:9" ht="31.2" x14ac:dyDescent="0.3">
      <c r="A78" s="7" t="s">
        <v>147</v>
      </c>
      <c r="B78" s="8" t="s">
        <v>148</v>
      </c>
      <c r="C78" s="7" t="s">
        <v>17</v>
      </c>
      <c r="D78" s="9">
        <v>500</v>
      </c>
      <c r="E78" s="13"/>
      <c r="F78" s="10"/>
      <c r="G78" s="10" t="str">
        <f t="shared" si="2"/>
        <v/>
      </c>
      <c r="I78" s="5">
        <f t="shared" si="3"/>
        <v>1</v>
      </c>
    </row>
    <row r="79" spans="1:9" ht="15.6" x14ac:dyDescent="0.3">
      <c r="A79" s="7" t="s">
        <v>149</v>
      </c>
      <c r="B79" s="8" t="s">
        <v>150</v>
      </c>
      <c r="C79" s="7" t="s">
        <v>109</v>
      </c>
      <c r="D79" s="9">
        <v>1000</v>
      </c>
      <c r="E79" s="13"/>
      <c r="F79" s="10"/>
      <c r="G79" s="10" t="str">
        <f t="shared" si="2"/>
        <v/>
      </c>
      <c r="I79" s="5">
        <f t="shared" si="3"/>
        <v>1</v>
      </c>
    </row>
    <row r="80" spans="1:9" ht="15.6" x14ac:dyDescent="0.3">
      <c r="A80" s="7" t="s">
        <v>151</v>
      </c>
      <c r="B80" s="8" t="s">
        <v>152</v>
      </c>
      <c r="C80" s="7" t="s">
        <v>109</v>
      </c>
      <c r="D80" s="9">
        <v>300</v>
      </c>
      <c r="E80" s="13"/>
      <c r="F80" s="10"/>
      <c r="G80" s="10" t="str">
        <f t="shared" si="2"/>
        <v/>
      </c>
      <c r="I80" s="5">
        <f t="shared" si="3"/>
        <v>1</v>
      </c>
    </row>
    <row r="81" spans="1:9" ht="15.6" x14ac:dyDescent="0.3">
      <c r="A81" s="7" t="s">
        <v>153</v>
      </c>
      <c r="B81" s="8" t="s">
        <v>154</v>
      </c>
      <c r="C81" s="7" t="s">
        <v>109</v>
      </c>
      <c r="D81" s="9">
        <v>400</v>
      </c>
      <c r="E81" s="13"/>
      <c r="F81" s="10"/>
      <c r="G81" s="10" t="str">
        <f t="shared" si="2"/>
        <v/>
      </c>
      <c r="I81" s="5">
        <f t="shared" si="3"/>
        <v>1</v>
      </c>
    </row>
    <row r="82" spans="1:9" ht="15.6" x14ac:dyDescent="0.3">
      <c r="A82" s="7" t="s">
        <v>155</v>
      </c>
      <c r="B82" s="8" t="s">
        <v>156</v>
      </c>
      <c r="C82" s="7" t="s">
        <v>109</v>
      </c>
      <c r="D82" s="9">
        <v>200</v>
      </c>
      <c r="E82" s="13"/>
      <c r="F82" s="10"/>
      <c r="G82" s="10" t="str">
        <f t="shared" si="2"/>
        <v/>
      </c>
      <c r="I82" s="5">
        <f t="shared" si="3"/>
        <v>1</v>
      </c>
    </row>
    <row r="83" spans="1:9" ht="15.6" x14ac:dyDescent="0.3">
      <c r="A83" s="7" t="s">
        <v>157</v>
      </c>
      <c r="B83" s="8" t="s">
        <v>158</v>
      </c>
      <c r="C83" s="7" t="s">
        <v>17</v>
      </c>
      <c r="D83" s="9">
        <v>156</v>
      </c>
      <c r="E83" s="13"/>
      <c r="F83" s="10"/>
      <c r="G83" s="10" t="str">
        <f t="shared" si="2"/>
        <v/>
      </c>
      <c r="I83" s="5">
        <f t="shared" si="3"/>
        <v>1</v>
      </c>
    </row>
    <row r="84" spans="1:9" ht="15.6" x14ac:dyDescent="0.3">
      <c r="A84" s="7" t="s">
        <v>159</v>
      </c>
      <c r="B84" s="8" t="s">
        <v>160</v>
      </c>
      <c r="C84" s="7" t="s">
        <v>17</v>
      </c>
      <c r="D84" s="9">
        <v>350</v>
      </c>
      <c r="E84" s="13"/>
      <c r="F84" s="10"/>
      <c r="G84" s="10" t="str">
        <f t="shared" si="2"/>
        <v/>
      </c>
      <c r="I84" s="5">
        <f t="shared" si="3"/>
        <v>1</v>
      </c>
    </row>
    <row r="85" spans="1:9" ht="31.2" x14ac:dyDescent="0.3">
      <c r="A85" s="7" t="s">
        <v>161</v>
      </c>
      <c r="B85" s="8" t="s">
        <v>162</v>
      </c>
      <c r="C85" s="7" t="s">
        <v>17</v>
      </c>
      <c r="D85" s="9">
        <v>350</v>
      </c>
      <c r="E85" s="13"/>
      <c r="F85" s="10"/>
      <c r="G85" s="10" t="str">
        <f t="shared" si="2"/>
        <v/>
      </c>
      <c r="I85" s="5">
        <f t="shared" si="3"/>
        <v>1</v>
      </c>
    </row>
    <row r="86" spans="1:9" ht="31.2" x14ac:dyDescent="0.3">
      <c r="A86" s="7" t="s">
        <v>163</v>
      </c>
      <c r="B86" s="8" t="s">
        <v>164</v>
      </c>
      <c r="C86" s="7" t="s">
        <v>109</v>
      </c>
      <c r="D86" s="9">
        <v>200</v>
      </c>
      <c r="E86" s="13"/>
      <c r="F86" s="10"/>
      <c r="G86" s="10" t="str">
        <f t="shared" si="2"/>
        <v/>
      </c>
      <c r="I86" s="5">
        <f t="shared" si="3"/>
        <v>1</v>
      </c>
    </row>
    <row r="87" spans="1:9" ht="31.2" x14ac:dyDescent="0.3">
      <c r="A87" s="7" t="s">
        <v>165</v>
      </c>
      <c r="B87" s="8" t="s">
        <v>166</v>
      </c>
      <c r="C87" s="7" t="s">
        <v>17</v>
      </c>
      <c r="D87" s="9">
        <v>200</v>
      </c>
      <c r="E87" s="13"/>
      <c r="F87" s="10"/>
      <c r="G87" s="10" t="str">
        <f t="shared" si="2"/>
        <v/>
      </c>
      <c r="I87" s="5">
        <f t="shared" si="3"/>
        <v>1</v>
      </c>
    </row>
    <row r="88" spans="1:9" ht="31.2" x14ac:dyDescent="0.3">
      <c r="A88" s="7" t="s">
        <v>167</v>
      </c>
      <c r="B88" s="8" t="s">
        <v>168</v>
      </c>
      <c r="C88" s="7" t="s">
        <v>17</v>
      </c>
      <c r="D88" s="9">
        <v>100</v>
      </c>
      <c r="E88" s="13"/>
      <c r="F88" s="10"/>
      <c r="G88" s="10" t="str">
        <f t="shared" si="2"/>
        <v/>
      </c>
      <c r="I88" s="5">
        <f t="shared" si="3"/>
        <v>1</v>
      </c>
    </row>
    <row r="89" spans="1:9" ht="15.6" x14ac:dyDescent="0.3">
      <c r="A89" s="15" t="s">
        <v>169</v>
      </c>
      <c r="B89" s="16" t="s">
        <v>170</v>
      </c>
      <c r="C89" s="6"/>
      <c r="D89" s="6"/>
      <c r="E89" s="6"/>
      <c r="F89" s="6"/>
      <c r="G89" s="14" t="str">
        <f t="shared" si="2"/>
        <v/>
      </c>
      <c r="I89" s="5"/>
    </row>
    <row r="90" spans="1:9" ht="15.6" x14ac:dyDescent="0.3">
      <c r="A90" s="7" t="s">
        <v>171</v>
      </c>
      <c r="B90" s="8" t="s">
        <v>172</v>
      </c>
      <c r="C90" s="7" t="s">
        <v>109</v>
      </c>
      <c r="D90" s="9">
        <v>15</v>
      </c>
      <c r="E90" s="13"/>
      <c r="F90" s="10"/>
      <c r="G90" s="10" t="str">
        <f t="shared" si="2"/>
        <v/>
      </c>
      <c r="I90" s="5">
        <f t="shared" si="3"/>
        <v>1</v>
      </c>
    </row>
    <row r="91" spans="1:9" ht="31.2" x14ac:dyDescent="0.3">
      <c r="A91" s="7" t="s">
        <v>173</v>
      </c>
      <c r="B91" s="8" t="s">
        <v>174</v>
      </c>
      <c r="C91" s="7" t="s">
        <v>109</v>
      </c>
      <c r="D91" s="9">
        <v>80</v>
      </c>
      <c r="E91" s="13"/>
      <c r="F91" s="10"/>
      <c r="G91" s="10" t="str">
        <f t="shared" si="2"/>
        <v/>
      </c>
      <c r="I91" s="5">
        <f t="shared" si="3"/>
        <v>1</v>
      </c>
    </row>
    <row r="92" spans="1:9" ht="31.2" x14ac:dyDescent="0.3">
      <c r="A92" s="7" t="s">
        <v>175</v>
      </c>
      <c r="B92" s="8" t="s">
        <v>176</v>
      </c>
      <c r="C92" s="7" t="s">
        <v>109</v>
      </c>
      <c r="D92" s="9">
        <v>70</v>
      </c>
      <c r="E92" s="13"/>
      <c r="F92" s="10"/>
      <c r="G92" s="10" t="str">
        <f t="shared" si="2"/>
        <v/>
      </c>
      <c r="I92" s="5">
        <f t="shared" si="3"/>
        <v>1</v>
      </c>
    </row>
    <row r="93" spans="1:9" ht="15.6" x14ac:dyDescent="0.3">
      <c r="A93" s="7" t="s">
        <v>177</v>
      </c>
      <c r="B93" s="8" t="s">
        <v>178</v>
      </c>
      <c r="C93" s="7" t="s">
        <v>179</v>
      </c>
      <c r="D93" s="9">
        <v>90</v>
      </c>
      <c r="E93" s="13"/>
      <c r="F93" s="10"/>
      <c r="G93" s="10" t="str">
        <f t="shared" si="2"/>
        <v/>
      </c>
      <c r="I93" s="5">
        <f t="shared" si="3"/>
        <v>1</v>
      </c>
    </row>
    <row r="94" spans="1:9" ht="15.6" x14ac:dyDescent="0.3">
      <c r="A94" s="7" t="s">
        <v>180</v>
      </c>
      <c r="B94" s="8" t="s">
        <v>181</v>
      </c>
      <c r="C94" s="7" t="s">
        <v>109</v>
      </c>
      <c r="D94" s="9">
        <v>15</v>
      </c>
      <c r="E94" s="13"/>
      <c r="F94" s="10"/>
      <c r="G94" s="10" t="str">
        <f t="shared" si="2"/>
        <v/>
      </c>
      <c r="I94" s="5">
        <f t="shared" si="3"/>
        <v>1</v>
      </c>
    </row>
    <row r="95" spans="1:9" ht="15.6" x14ac:dyDescent="0.3">
      <c r="A95" s="7" t="s">
        <v>182</v>
      </c>
      <c r="B95" s="8" t="s">
        <v>183</v>
      </c>
      <c r="C95" s="7" t="s">
        <v>109</v>
      </c>
      <c r="D95" s="9">
        <v>15</v>
      </c>
      <c r="E95" s="13"/>
      <c r="F95" s="10"/>
      <c r="G95" s="10" t="str">
        <f t="shared" si="2"/>
        <v/>
      </c>
      <c r="I95" s="5">
        <f t="shared" si="3"/>
        <v>1</v>
      </c>
    </row>
    <row r="96" spans="1:9" ht="15.6" x14ac:dyDescent="0.3">
      <c r="A96" s="15" t="s">
        <v>184</v>
      </c>
      <c r="B96" s="16" t="s">
        <v>185</v>
      </c>
      <c r="C96" s="6"/>
      <c r="D96" s="6"/>
      <c r="E96" s="6"/>
      <c r="F96" s="6"/>
      <c r="G96" s="14" t="str">
        <f t="shared" si="2"/>
        <v/>
      </c>
      <c r="I96" s="5"/>
    </row>
    <row r="97" spans="1:9" ht="15.6" x14ac:dyDescent="0.3">
      <c r="A97" s="7" t="s">
        <v>186</v>
      </c>
      <c r="B97" s="8" t="s">
        <v>187</v>
      </c>
      <c r="C97" s="7" t="s">
        <v>179</v>
      </c>
      <c r="D97" s="9">
        <v>40</v>
      </c>
      <c r="E97" s="13"/>
      <c r="F97" s="10"/>
      <c r="G97" s="10" t="str">
        <f t="shared" si="2"/>
        <v/>
      </c>
      <c r="I97" s="5">
        <f t="shared" si="3"/>
        <v>1</v>
      </c>
    </row>
    <row r="98" spans="1:9" ht="15.6" x14ac:dyDescent="0.3">
      <c r="A98" s="7" t="s">
        <v>188</v>
      </c>
      <c r="B98" s="8" t="s">
        <v>189</v>
      </c>
      <c r="C98" s="7" t="s">
        <v>179</v>
      </c>
      <c r="D98" s="9">
        <v>40</v>
      </c>
      <c r="E98" s="13"/>
      <c r="F98" s="10"/>
      <c r="G98" s="10" t="str">
        <f t="shared" si="2"/>
        <v/>
      </c>
      <c r="I98" s="5">
        <f t="shared" si="3"/>
        <v>1</v>
      </c>
    </row>
    <row r="99" spans="1:9" ht="31.2" x14ac:dyDescent="0.3">
      <c r="A99" s="7" t="s">
        <v>190</v>
      </c>
      <c r="B99" s="8" t="s">
        <v>191</v>
      </c>
      <c r="C99" s="7" t="s">
        <v>179</v>
      </c>
      <c r="D99" s="9">
        <v>7</v>
      </c>
      <c r="E99" s="13"/>
      <c r="F99" s="10"/>
      <c r="G99" s="10" t="str">
        <f t="shared" si="2"/>
        <v/>
      </c>
      <c r="I99" s="5">
        <f t="shared" si="3"/>
        <v>1</v>
      </c>
    </row>
    <row r="100" spans="1:9" ht="31.2" x14ac:dyDescent="0.3">
      <c r="A100" s="7" t="s">
        <v>192</v>
      </c>
      <c r="B100" s="8" t="s">
        <v>193</v>
      </c>
      <c r="C100" s="7" t="s">
        <v>179</v>
      </c>
      <c r="D100" s="9">
        <v>4</v>
      </c>
      <c r="E100" s="13"/>
      <c r="F100" s="10"/>
      <c r="G100" s="10" t="str">
        <f t="shared" si="2"/>
        <v/>
      </c>
      <c r="I100" s="5">
        <f t="shared" si="3"/>
        <v>1</v>
      </c>
    </row>
    <row r="101" spans="1:9" ht="31.2" x14ac:dyDescent="0.3">
      <c r="A101" s="7" t="s">
        <v>194</v>
      </c>
      <c r="B101" s="8" t="s">
        <v>195</v>
      </c>
      <c r="C101" s="7" t="s">
        <v>179</v>
      </c>
      <c r="D101" s="9">
        <v>6</v>
      </c>
      <c r="E101" s="13"/>
      <c r="F101" s="10"/>
      <c r="G101" s="10" t="str">
        <f t="shared" si="2"/>
        <v/>
      </c>
      <c r="I101" s="5">
        <f t="shared" si="3"/>
        <v>1</v>
      </c>
    </row>
    <row r="102" spans="1:9" ht="31.2" x14ac:dyDescent="0.3">
      <c r="A102" s="7" t="s">
        <v>196</v>
      </c>
      <c r="B102" s="8" t="s">
        <v>193</v>
      </c>
      <c r="C102" s="7" t="s">
        <v>179</v>
      </c>
      <c r="D102" s="9">
        <v>4</v>
      </c>
      <c r="E102" s="13"/>
      <c r="F102" s="10"/>
      <c r="G102" s="10" t="str">
        <f t="shared" si="2"/>
        <v/>
      </c>
      <c r="I102" s="5">
        <f t="shared" si="3"/>
        <v>1</v>
      </c>
    </row>
    <row r="103" spans="1:9" ht="31.2" x14ac:dyDescent="0.3">
      <c r="A103" s="7" t="s">
        <v>197</v>
      </c>
      <c r="B103" s="8" t="s">
        <v>198</v>
      </c>
      <c r="C103" s="7" t="s">
        <v>179</v>
      </c>
      <c r="D103" s="9">
        <v>8</v>
      </c>
      <c r="E103" s="13"/>
      <c r="F103" s="10"/>
      <c r="G103" s="10" t="str">
        <f t="shared" si="2"/>
        <v/>
      </c>
      <c r="I103" s="5">
        <f t="shared" si="3"/>
        <v>1</v>
      </c>
    </row>
    <row r="104" spans="1:9" ht="15.6" x14ac:dyDescent="0.3">
      <c r="A104" s="7" t="s">
        <v>199</v>
      </c>
      <c r="B104" s="8" t="s">
        <v>200</v>
      </c>
      <c r="C104" s="7" t="s">
        <v>179</v>
      </c>
      <c r="D104" s="9">
        <v>4</v>
      </c>
      <c r="E104" s="13"/>
      <c r="F104" s="10"/>
      <c r="G104" s="10" t="str">
        <f t="shared" si="2"/>
        <v/>
      </c>
      <c r="I104" s="5">
        <f t="shared" si="3"/>
        <v>1</v>
      </c>
    </row>
    <row r="105" spans="1:9" ht="31.2" x14ac:dyDescent="0.3">
      <c r="A105" s="7" t="s">
        <v>201</v>
      </c>
      <c r="B105" s="8" t="s">
        <v>202</v>
      </c>
      <c r="C105" s="7" t="s">
        <v>179</v>
      </c>
      <c r="D105" s="9">
        <v>7</v>
      </c>
      <c r="E105" s="13"/>
      <c r="F105" s="10"/>
      <c r="G105" s="10" t="str">
        <f t="shared" si="2"/>
        <v/>
      </c>
      <c r="I105" s="5">
        <f t="shared" si="3"/>
        <v>1</v>
      </c>
    </row>
    <row r="106" spans="1:9" ht="15.6" x14ac:dyDescent="0.3">
      <c r="A106" s="7" t="s">
        <v>203</v>
      </c>
      <c r="B106" s="8" t="s">
        <v>200</v>
      </c>
      <c r="C106" s="7" t="s">
        <v>179</v>
      </c>
      <c r="D106" s="9">
        <v>5</v>
      </c>
      <c r="E106" s="13"/>
      <c r="F106" s="10"/>
      <c r="G106" s="10" t="str">
        <f t="shared" si="2"/>
        <v/>
      </c>
      <c r="I106" s="5">
        <f t="shared" si="3"/>
        <v>1</v>
      </c>
    </row>
    <row r="107" spans="1:9" ht="31.2" x14ac:dyDescent="0.3">
      <c r="A107" s="18" t="s">
        <v>204</v>
      </c>
      <c r="B107" s="19" t="s">
        <v>205</v>
      </c>
      <c r="C107" s="20"/>
      <c r="D107" s="20"/>
      <c r="E107" s="20"/>
      <c r="F107" s="20"/>
      <c r="G107" s="21" t="str">
        <f t="shared" si="2"/>
        <v/>
      </c>
      <c r="I107" s="5"/>
    </row>
    <row r="108" spans="1:9" ht="15.6" x14ac:dyDescent="0.3">
      <c r="A108" s="7" t="s">
        <v>206</v>
      </c>
      <c r="B108" s="8" t="s">
        <v>207</v>
      </c>
      <c r="C108" s="7" t="s">
        <v>109</v>
      </c>
      <c r="D108" s="9">
        <v>200</v>
      </c>
      <c r="E108" s="13"/>
      <c r="F108" s="10"/>
      <c r="G108" s="10" t="str">
        <f t="shared" si="2"/>
        <v/>
      </c>
      <c r="I108" s="5">
        <f t="shared" si="3"/>
        <v>1</v>
      </c>
    </row>
    <row r="109" spans="1:9" ht="15.6" x14ac:dyDescent="0.3">
      <c r="A109" s="7" t="s">
        <v>208</v>
      </c>
      <c r="B109" s="8" t="s">
        <v>209</v>
      </c>
      <c r="C109" s="7" t="s">
        <v>109</v>
      </c>
      <c r="D109" s="9">
        <v>100</v>
      </c>
      <c r="E109" s="13"/>
      <c r="F109" s="10"/>
      <c r="G109" s="10" t="str">
        <f t="shared" si="2"/>
        <v/>
      </c>
      <c r="I109" s="5">
        <f t="shared" si="3"/>
        <v>1</v>
      </c>
    </row>
    <row r="110" spans="1:9" ht="15.6" x14ac:dyDescent="0.3">
      <c r="A110" s="7" t="s">
        <v>210</v>
      </c>
      <c r="B110" s="8" t="s">
        <v>211</v>
      </c>
      <c r="C110" s="7" t="s">
        <v>109</v>
      </c>
      <c r="D110" s="9">
        <v>150</v>
      </c>
      <c r="E110" s="13"/>
      <c r="F110" s="10"/>
      <c r="G110" s="10" t="str">
        <f t="shared" si="2"/>
        <v/>
      </c>
      <c r="I110" s="5">
        <f t="shared" si="3"/>
        <v>1</v>
      </c>
    </row>
    <row r="111" spans="1:9" ht="15.6" x14ac:dyDescent="0.3">
      <c r="A111" s="7" t="s">
        <v>212</v>
      </c>
      <c r="B111" s="8" t="s">
        <v>213</v>
      </c>
      <c r="C111" s="7" t="s">
        <v>109</v>
      </c>
      <c r="D111" s="9">
        <v>15</v>
      </c>
      <c r="E111" s="13"/>
      <c r="F111" s="10"/>
      <c r="G111" s="10" t="str">
        <f t="shared" si="2"/>
        <v/>
      </c>
      <c r="I111" s="5">
        <f t="shared" si="3"/>
        <v>1</v>
      </c>
    </row>
    <row r="112" spans="1:9" ht="15.6" x14ac:dyDescent="0.3">
      <c r="A112" s="7" t="s">
        <v>214</v>
      </c>
      <c r="B112" s="8" t="s">
        <v>215</v>
      </c>
      <c r="C112" s="7" t="s">
        <v>109</v>
      </c>
      <c r="D112" s="9">
        <v>15</v>
      </c>
      <c r="E112" s="13"/>
      <c r="F112" s="10"/>
      <c r="G112" s="10" t="str">
        <f t="shared" si="2"/>
        <v/>
      </c>
      <c r="I112" s="5">
        <f t="shared" si="3"/>
        <v>1</v>
      </c>
    </row>
    <row r="113" spans="1:9" ht="31.2" x14ac:dyDescent="0.3">
      <c r="A113" s="7" t="s">
        <v>216</v>
      </c>
      <c r="B113" s="8" t="s">
        <v>217</v>
      </c>
      <c r="C113" s="7" t="s">
        <v>179</v>
      </c>
      <c r="D113" s="9">
        <v>15</v>
      </c>
      <c r="E113" s="13"/>
      <c r="F113" s="10"/>
      <c r="G113" s="10" t="str">
        <f t="shared" si="2"/>
        <v/>
      </c>
      <c r="I113" s="5">
        <f t="shared" si="3"/>
        <v>1</v>
      </c>
    </row>
    <row r="114" spans="1:9" ht="15.6" x14ac:dyDescent="0.3">
      <c r="A114" s="7" t="s">
        <v>218</v>
      </c>
      <c r="B114" s="8" t="s">
        <v>219</v>
      </c>
      <c r="C114" s="7" t="s">
        <v>109</v>
      </c>
      <c r="D114" s="9">
        <v>156</v>
      </c>
      <c r="E114" s="13"/>
      <c r="F114" s="10"/>
      <c r="G114" s="10" t="str">
        <f t="shared" si="2"/>
        <v/>
      </c>
      <c r="I114" s="5">
        <f t="shared" si="3"/>
        <v>1</v>
      </c>
    </row>
    <row r="115" spans="1:9" ht="15.6" x14ac:dyDescent="0.3">
      <c r="A115" s="7" t="s">
        <v>220</v>
      </c>
      <c r="B115" s="8" t="s">
        <v>221</v>
      </c>
      <c r="C115" s="7" t="s">
        <v>179</v>
      </c>
      <c r="D115" s="9">
        <v>50</v>
      </c>
      <c r="E115" s="13"/>
      <c r="F115" s="10"/>
      <c r="G115" s="10" t="str">
        <f t="shared" si="2"/>
        <v/>
      </c>
      <c r="I115" s="5">
        <f t="shared" si="3"/>
        <v>1</v>
      </c>
    </row>
    <row r="116" spans="1:9" ht="15.6" x14ac:dyDescent="0.3">
      <c r="A116" s="7" t="s">
        <v>222</v>
      </c>
      <c r="B116" s="8" t="s">
        <v>223</v>
      </c>
      <c r="C116" s="7" t="s">
        <v>109</v>
      </c>
      <c r="D116" s="9">
        <v>104</v>
      </c>
      <c r="E116" s="13"/>
      <c r="F116" s="10"/>
      <c r="G116" s="10" t="str">
        <f t="shared" si="2"/>
        <v/>
      </c>
      <c r="I116" s="5">
        <f t="shared" si="3"/>
        <v>1</v>
      </c>
    </row>
    <row r="117" spans="1:9" ht="15.6" x14ac:dyDescent="0.3">
      <c r="A117" s="7" t="s">
        <v>224</v>
      </c>
      <c r="B117" s="8" t="s">
        <v>225</v>
      </c>
      <c r="C117" s="7" t="s">
        <v>179</v>
      </c>
      <c r="D117" s="9">
        <v>14</v>
      </c>
      <c r="E117" s="13"/>
      <c r="F117" s="10"/>
      <c r="G117" s="10" t="str">
        <f t="shared" si="2"/>
        <v/>
      </c>
      <c r="I117" s="5">
        <f t="shared" si="3"/>
        <v>1</v>
      </c>
    </row>
    <row r="118" spans="1:9" ht="15.6" x14ac:dyDescent="0.3">
      <c r="A118" s="7" t="s">
        <v>226</v>
      </c>
      <c r="B118" s="8" t="s">
        <v>227</v>
      </c>
      <c r="C118" s="7" t="s">
        <v>109</v>
      </c>
      <c r="D118" s="9">
        <v>9</v>
      </c>
      <c r="E118" s="13"/>
      <c r="F118" s="10"/>
      <c r="G118" s="10" t="str">
        <f t="shared" si="2"/>
        <v/>
      </c>
      <c r="I118" s="5">
        <f t="shared" si="3"/>
        <v>1</v>
      </c>
    </row>
    <row r="119" spans="1:9" ht="15.6" x14ac:dyDescent="0.3">
      <c r="A119" s="7" t="s">
        <v>228</v>
      </c>
      <c r="B119" s="8" t="s">
        <v>229</v>
      </c>
      <c r="C119" s="7" t="s">
        <v>179</v>
      </c>
      <c r="D119" s="9">
        <v>2</v>
      </c>
      <c r="E119" s="13"/>
      <c r="F119" s="10"/>
      <c r="G119" s="10" t="str">
        <f t="shared" si="2"/>
        <v/>
      </c>
      <c r="I119" s="5">
        <f t="shared" si="3"/>
        <v>1</v>
      </c>
    </row>
    <row r="120" spans="1:9" ht="15.6" x14ac:dyDescent="0.3">
      <c r="A120" s="7" t="s">
        <v>230</v>
      </c>
      <c r="B120" s="8" t="s">
        <v>231</v>
      </c>
      <c r="C120" s="7" t="s">
        <v>109</v>
      </c>
      <c r="D120" s="9">
        <v>9</v>
      </c>
      <c r="E120" s="13"/>
      <c r="F120" s="10"/>
      <c r="G120" s="10" t="str">
        <f t="shared" si="2"/>
        <v/>
      </c>
      <c r="I120" s="5">
        <f t="shared" si="3"/>
        <v>1</v>
      </c>
    </row>
    <row r="121" spans="1:9" ht="15.6" x14ac:dyDescent="0.3">
      <c r="A121" s="7" t="s">
        <v>232</v>
      </c>
      <c r="B121" s="8" t="s">
        <v>233</v>
      </c>
      <c r="C121" s="7" t="s">
        <v>179</v>
      </c>
      <c r="D121" s="9">
        <v>2</v>
      </c>
      <c r="E121" s="13"/>
      <c r="F121" s="10"/>
      <c r="G121" s="10" t="str">
        <f t="shared" si="2"/>
        <v/>
      </c>
      <c r="I121" s="5">
        <f t="shared" si="3"/>
        <v>1</v>
      </c>
    </row>
    <row r="122" spans="1:9" ht="15.6" x14ac:dyDescent="0.3">
      <c r="A122" s="7" t="s">
        <v>234</v>
      </c>
      <c r="B122" s="8" t="s">
        <v>235</v>
      </c>
      <c r="C122" s="7" t="s">
        <v>109</v>
      </c>
      <c r="D122" s="9">
        <v>9</v>
      </c>
      <c r="E122" s="13"/>
      <c r="F122" s="10"/>
      <c r="G122" s="10" t="str">
        <f t="shared" si="2"/>
        <v/>
      </c>
      <c r="I122" s="5">
        <f t="shared" si="3"/>
        <v>1</v>
      </c>
    </row>
    <row r="123" spans="1:9" ht="15.6" x14ac:dyDescent="0.3">
      <c r="A123" s="7" t="s">
        <v>236</v>
      </c>
      <c r="B123" s="8" t="s">
        <v>237</v>
      </c>
      <c r="C123" s="7" t="s">
        <v>179</v>
      </c>
      <c r="D123" s="9">
        <v>2</v>
      </c>
      <c r="E123" s="13"/>
      <c r="F123" s="10"/>
      <c r="G123" s="10" t="str">
        <f t="shared" si="2"/>
        <v/>
      </c>
      <c r="I123" s="5">
        <f t="shared" si="3"/>
        <v>1</v>
      </c>
    </row>
    <row r="124" spans="1:9" ht="15.6" x14ac:dyDescent="0.3">
      <c r="A124" s="7" t="s">
        <v>238</v>
      </c>
      <c r="B124" s="8" t="s">
        <v>239</v>
      </c>
      <c r="C124" s="7" t="s">
        <v>109</v>
      </c>
      <c r="D124" s="9">
        <v>9</v>
      </c>
      <c r="E124" s="13"/>
      <c r="F124" s="10"/>
      <c r="G124" s="10" t="str">
        <f t="shared" si="2"/>
        <v/>
      </c>
      <c r="I124" s="5">
        <f t="shared" si="3"/>
        <v>1</v>
      </c>
    </row>
    <row r="125" spans="1:9" ht="15.6" x14ac:dyDescent="0.3">
      <c r="A125" s="7" t="s">
        <v>240</v>
      </c>
      <c r="B125" s="8" t="s">
        <v>241</v>
      </c>
      <c r="C125" s="7" t="s">
        <v>179</v>
      </c>
      <c r="D125" s="9">
        <v>2</v>
      </c>
      <c r="E125" s="13"/>
      <c r="F125" s="10"/>
      <c r="G125" s="10" t="str">
        <f t="shared" si="2"/>
        <v/>
      </c>
      <c r="I125" s="5">
        <f t="shared" si="3"/>
        <v>1</v>
      </c>
    </row>
    <row r="126" spans="1:9" ht="15.6" x14ac:dyDescent="0.3">
      <c r="A126" s="7" t="s">
        <v>242</v>
      </c>
      <c r="B126" s="8" t="s">
        <v>243</v>
      </c>
      <c r="C126" s="7" t="s">
        <v>109</v>
      </c>
      <c r="D126" s="9">
        <v>9</v>
      </c>
      <c r="E126" s="13"/>
      <c r="F126" s="10"/>
      <c r="G126" s="10" t="str">
        <f t="shared" si="2"/>
        <v/>
      </c>
      <c r="I126" s="5">
        <f t="shared" si="3"/>
        <v>1</v>
      </c>
    </row>
    <row r="127" spans="1:9" ht="15.6" x14ac:dyDescent="0.3">
      <c r="A127" s="7" t="s">
        <v>244</v>
      </c>
      <c r="B127" s="8" t="s">
        <v>237</v>
      </c>
      <c r="C127" s="7" t="s">
        <v>179</v>
      </c>
      <c r="D127" s="9">
        <v>2</v>
      </c>
      <c r="E127" s="13"/>
      <c r="F127" s="10"/>
      <c r="G127" s="10" t="str">
        <f t="shared" si="2"/>
        <v/>
      </c>
      <c r="I127" s="5">
        <f t="shared" si="3"/>
        <v>1</v>
      </c>
    </row>
    <row r="128" spans="1:9" ht="15.6" x14ac:dyDescent="0.3">
      <c r="A128" s="7" t="s">
        <v>245</v>
      </c>
      <c r="B128" s="8" t="s">
        <v>246</v>
      </c>
      <c r="C128" s="7" t="s">
        <v>109</v>
      </c>
      <c r="D128" s="9">
        <v>9</v>
      </c>
      <c r="E128" s="13"/>
      <c r="F128" s="10"/>
      <c r="G128" s="10" t="str">
        <f t="shared" si="2"/>
        <v/>
      </c>
      <c r="I128" s="5">
        <f t="shared" si="3"/>
        <v>1</v>
      </c>
    </row>
    <row r="129" spans="1:9" ht="15.6" x14ac:dyDescent="0.3">
      <c r="A129" s="7" t="s">
        <v>247</v>
      </c>
      <c r="B129" s="8" t="s">
        <v>241</v>
      </c>
      <c r="C129" s="7" t="s">
        <v>179</v>
      </c>
      <c r="D129" s="9">
        <v>2</v>
      </c>
      <c r="E129" s="13"/>
      <c r="F129" s="10"/>
      <c r="G129" s="10" t="str">
        <f t="shared" si="2"/>
        <v/>
      </c>
      <c r="I129" s="5">
        <f t="shared" si="3"/>
        <v>1</v>
      </c>
    </row>
    <row r="130" spans="1:9" ht="15.6" x14ac:dyDescent="0.3">
      <c r="A130" s="7" t="s">
        <v>248</v>
      </c>
      <c r="B130" s="8" t="s">
        <v>249</v>
      </c>
      <c r="C130" s="7" t="s">
        <v>109</v>
      </c>
      <c r="D130" s="9">
        <v>9</v>
      </c>
      <c r="E130" s="13"/>
      <c r="F130" s="10"/>
      <c r="G130" s="10" t="str">
        <f t="shared" si="2"/>
        <v/>
      </c>
      <c r="I130" s="5">
        <f t="shared" si="3"/>
        <v>1</v>
      </c>
    </row>
    <row r="131" spans="1:9" ht="15.6" x14ac:dyDescent="0.3">
      <c r="A131" s="7" t="s">
        <v>250</v>
      </c>
      <c r="B131" s="8" t="s">
        <v>251</v>
      </c>
      <c r="C131" s="7" t="s">
        <v>179</v>
      </c>
      <c r="D131" s="9">
        <v>2</v>
      </c>
      <c r="E131" s="13"/>
      <c r="F131" s="10"/>
      <c r="G131" s="10" t="str">
        <f t="shared" si="2"/>
        <v/>
      </c>
      <c r="I131" s="5">
        <f t="shared" si="3"/>
        <v>1</v>
      </c>
    </row>
    <row r="132" spans="1:9" ht="15.6" x14ac:dyDescent="0.3">
      <c r="A132" s="7" t="s">
        <v>252</v>
      </c>
      <c r="B132" s="8" t="s">
        <v>253</v>
      </c>
      <c r="C132" s="7" t="s">
        <v>109</v>
      </c>
      <c r="D132" s="9">
        <v>9</v>
      </c>
      <c r="E132" s="13"/>
      <c r="F132" s="10"/>
      <c r="G132" s="10" t="str">
        <f t="shared" si="2"/>
        <v/>
      </c>
      <c r="I132" s="5">
        <f t="shared" si="3"/>
        <v>1</v>
      </c>
    </row>
    <row r="133" spans="1:9" ht="15.6" x14ac:dyDescent="0.3">
      <c r="A133" s="7" t="s">
        <v>254</v>
      </c>
      <c r="B133" s="8" t="s">
        <v>255</v>
      </c>
      <c r="C133" s="7" t="s">
        <v>179</v>
      </c>
      <c r="D133" s="9">
        <v>2</v>
      </c>
      <c r="E133" s="13"/>
      <c r="F133" s="10"/>
      <c r="G133" s="10" t="str">
        <f t="shared" si="2"/>
        <v/>
      </c>
      <c r="I133" s="5">
        <f t="shared" si="3"/>
        <v>1</v>
      </c>
    </row>
    <row r="134" spans="1:9" ht="15.6" x14ac:dyDescent="0.3">
      <c r="A134" s="7" t="s">
        <v>256</v>
      </c>
      <c r="B134" s="8" t="s">
        <v>257</v>
      </c>
      <c r="C134" s="7" t="s">
        <v>109</v>
      </c>
      <c r="D134" s="9">
        <v>9</v>
      </c>
      <c r="E134" s="13"/>
      <c r="F134" s="10"/>
      <c r="G134" s="10" t="str">
        <f t="shared" ref="G134:G197" si="4">IF(E134="","",D134*E134)</f>
        <v/>
      </c>
      <c r="I134" s="5">
        <f t="shared" ref="I134:I197" si="5">IF(E134="",1,"")</f>
        <v>1</v>
      </c>
    </row>
    <row r="135" spans="1:9" ht="15.6" x14ac:dyDescent="0.3">
      <c r="A135" s="7" t="s">
        <v>258</v>
      </c>
      <c r="B135" s="8" t="s">
        <v>259</v>
      </c>
      <c r="C135" s="7" t="s">
        <v>179</v>
      </c>
      <c r="D135" s="9">
        <v>2</v>
      </c>
      <c r="E135" s="13"/>
      <c r="F135" s="10"/>
      <c r="G135" s="10" t="str">
        <f t="shared" si="4"/>
        <v/>
      </c>
      <c r="I135" s="5">
        <f t="shared" si="5"/>
        <v>1</v>
      </c>
    </row>
    <row r="136" spans="1:9" ht="15.6" x14ac:dyDescent="0.3">
      <c r="A136" s="7" t="s">
        <v>260</v>
      </c>
      <c r="B136" s="8" t="s">
        <v>261</v>
      </c>
      <c r="C136" s="7" t="s">
        <v>179</v>
      </c>
      <c r="D136" s="9">
        <v>4</v>
      </c>
      <c r="E136" s="13"/>
      <c r="F136" s="10"/>
      <c r="G136" s="10" t="str">
        <f t="shared" si="4"/>
        <v/>
      </c>
      <c r="I136" s="5">
        <f t="shared" si="5"/>
        <v>1</v>
      </c>
    </row>
    <row r="137" spans="1:9" ht="15.6" x14ac:dyDescent="0.3">
      <c r="A137" s="7" t="s">
        <v>262</v>
      </c>
      <c r="B137" s="8" t="s">
        <v>237</v>
      </c>
      <c r="C137" s="7" t="s">
        <v>179</v>
      </c>
      <c r="D137" s="9">
        <v>2</v>
      </c>
      <c r="E137" s="13"/>
      <c r="F137" s="10"/>
      <c r="G137" s="10" t="str">
        <f t="shared" si="4"/>
        <v/>
      </c>
      <c r="I137" s="5">
        <f t="shared" si="5"/>
        <v>1</v>
      </c>
    </row>
    <row r="138" spans="1:9" ht="15.6" x14ac:dyDescent="0.3">
      <c r="A138" s="7" t="s">
        <v>263</v>
      </c>
      <c r="B138" s="8" t="s">
        <v>264</v>
      </c>
      <c r="C138" s="7" t="s">
        <v>179</v>
      </c>
      <c r="D138" s="9">
        <v>5</v>
      </c>
      <c r="E138" s="13"/>
      <c r="F138" s="10"/>
      <c r="G138" s="10" t="str">
        <f t="shared" si="4"/>
        <v/>
      </c>
      <c r="I138" s="5">
        <f t="shared" si="5"/>
        <v>1</v>
      </c>
    </row>
    <row r="139" spans="1:9" ht="15.6" x14ac:dyDescent="0.3">
      <c r="A139" s="7" t="s">
        <v>265</v>
      </c>
      <c r="B139" s="8" t="s">
        <v>241</v>
      </c>
      <c r="C139" s="7" t="s">
        <v>179</v>
      </c>
      <c r="D139" s="9">
        <v>2</v>
      </c>
      <c r="E139" s="13"/>
      <c r="F139" s="10"/>
      <c r="G139" s="10" t="str">
        <f t="shared" si="4"/>
        <v/>
      </c>
      <c r="I139" s="5">
        <f t="shared" si="5"/>
        <v>1</v>
      </c>
    </row>
    <row r="140" spans="1:9" ht="15.6" x14ac:dyDescent="0.3">
      <c r="A140" s="7" t="s">
        <v>266</v>
      </c>
      <c r="B140" s="8" t="s">
        <v>267</v>
      </c>
      <c r="C140" s="7" t="s">
        <v>179</v>
      </c>
      <c r="D140" s="9">
        <v>8</v>
      </c>
      <c r="E140" s="13"/>
      <c r="F140" s="10"/>
      <c r="G140" s="10" t="str">
        <f t="shared" si="4"/>
        <v/>
      </c>
      <c r="I140" s="5">
        <f t="shared" si="5"/>
        <v>1</v>
      </c>
    </row>
    <row r="141" spans="1:9" ht="15.6" x14ac:dyDescent="0.3">
      <c r="A141" s="7" t="s">
        <v>268</v>
      </c>
      <c r="B141" s="8" t="s">
        <v>251</v>
      </c>
      <c r="C141" s="7" t="s">
        <v>179</v>
      </c>
      <c r="D141" s="9">
        <v>2</v>
      </c>
      <c r="E141" s="13"/>
      <c r="F141" s="10"/>
      <c r="G141" s="10" t="str">
        <f t="shared" si="4"/>
        <v/>
      </c>
      <c r="I141" s="5">
        <f t="shared" si="5"/>
        <v>1</v>
      </c>
    </row>
    <row r="142" spans="1:9" ht="15.6" x14ac:dyDescent="0.3">
      <c r="A142" s="7" t="s">
        <v>269</v>
      </c>
      <c r="B142" s="8" t="s">
        <v>270</v>
      </c>
      <c r="C142" s="7" t="s">
        <v>179</v>
      </c>
      <c r="D142" s="9">
        <v>8</v>
      </c>
      <c r="E142" s="13"/>
      <c r="F142" s="10"/>
      <c r="G142" s="10" t="str">
        <f t="shared" si="4"/>
        <v/>
      </c>
      <c r="I142" s="5">
        <f t="shared" si="5"/>
        <v>1</v>
      </c>
    </row>
    <row r="143" spans="1:9" ht="15.6" x14ac:dyDescent="0.3">
      <c r="A143" s="7" t="s">
        <v>271</v>
      </c>
      <c r="B143" s="8" t="s">
        <v>259</v>
      </c>
      <c r="C143" s="7" t="s">
        <v>179</v>
      </c>
      <c r="D143" s="9">
        <v>2</v>
      </c>
      <c r="E143" s="13"/>
      <c r="F143" s="10"/>
      <c r="G143" s="10" t="str">
        <f t="shared" si="4"/>
        <v/>
      </c>
      <c r="I143" s="5">
        <f t="shared" si="5"/>
        <v>1</v>
      </c>
    </row>
    <row r="144" spans="1:9" ht="15.6" x14ac:dyDescent="0.3">
      <c r="A144" s="7" t="s">
        <v>272</v>
      </c>
      <c r="B144" s="8" t="s">
        <v>273</v>
      </c>
      <c r="C144" s="7" t="s">
        <v>118</v>
      </c>
      <c r="D144" s="9">
        <v>3</v>
      </c>
      <c r="E144" s="13"/>
      <c r="F144" s="10"/>
      <c r="G144" s="10" t="str">
        <f t="shared" si="4"/>
        <v/>
      </c>
      <c r="I144" s="5">
        <f t="shared" si="5"/>
        <v>1</v>
      </c>
    </row>
    <row r="145" spans="1:9" ht="31.2" x14ac:dyDescent="0.3">
      <c r="A145" s="7" t="s">
        <v>274</v>
      </c>
      <c r="B145" s="8" t="s">
        <v>275</v>
      </c>
      <c r="C145" s="7" t="s">
        <v>17</v>
      </c>
      <c r="D145" s="9">
        <v>7</v>
      </c>
      <c r="E145" s="13"/>
      <c r="F145" s="10"/>
      <c r="G145" s="10" t="str">
        <f t="shared" si="4"/>
        <v/>
      </c>
      <c r="I145" s="5">
        <f t="shared" si="5"/>
        <v>1</v>
      </c>
    </row>
    <row r="146" spans="1:9" ht="15.6" x14ac:dyDescent="0.3">
      <c r="A146" s="7" t="s">
        <v>276</v>
      </c>
      <c r="B146" s="8" t="s">
        <v>277</v>
      </c>
      <c r="C146" s="7" t="s">
        <v>109</v>
      </c>
      <c r="D146" s="9">
        <v>5</v>
      </c>
      <c r="E146" s="13"/>
      <c r="F146" s="10"/>
      <c r="G146" s="10" t="str">
        <f t="shared" si="4"/>
        <v/>
      </c>
      <c r="I146" s="5">
        <f t="shared" si="5"/>
        <v>1</v>
      </c>
    </row>
    <row r="147" spans="1:9" ht="15.6" x14ac:dyDescent="0.3">
      <c r="A147" s="7" t="s">
        <v>278</v>
      </c>
      <c r="B147" s="8" t="s">
        <v>279</v>
      </c>
      <c r="C147" s="7" t="s">
        <v>109</v>
      </c>
      <c r="D147" s="9">
        <v>5</v>
      </c>
      <c r="E147" s="13"/>
      <c r="F147" s="10"/>
      <c r="G147" s="10" t="str">
        <f t="shared" si="4"/>
        <v/>
      </c>
      <c r="I147" s="5">
        <f t="shared" si="5"/>
        <v>1</v>
      </c>
    </row>
    <row r="148" spans="1:9" ht="15.6" x14ac:dyDescent="0.3">
      <c r="A148" s="7" t="s">
        <v>280</v>
      </c>
      <c r="B148" s="8" t="s">
        <v>281</v>
      </c>
      <c r="C148" s="7" t="s">
        <v>109</v>
      </c>
      <c r="D148" s="9">
        <v>5</v>
      </c>
      <c r="E148" s="13"/>
      <c r="F148" s="10"/>
      <c r="G148" s="10" t="str">
        <f t="shared" si="4"/>
        <v/>
      </c>
      <c r="I148" s="5">
        <f t="shared" si="5"/>
        <v>1</v>
      </c>
    </row>
    <row r="149" spans="1:9" ht="15.6" x14ac:dyDescent="0.3">
      <c r="A149" s="7" t="s">
        <v>282</v>
      </c>
      <c r="B149" s="8" t="s">
        <v>283</v>
      </c>
      <c r="C149" s="7" t="s">
        <v>109</v>
      </c>
      <c r="D149" s="9">
        <v>5</v>
      </c>
      <c r="E149" s="13"/>
      <c r="F149" s="10"/>
      <c r="G149" s="10" t="str">
        <f t="shared" si="4"/>
        <v/>
      </c>
      <c r="I149" s="5">
        <f t="shared" si="5"/>
        <v>1</v>
      </c>
    </row>
    <row r="150" spans="1:9" ht="15.6" x14ac:dyDescent="0.3">
      <c r="A150" s="7" t="s">
        <v>284</v>
      </c>
      <c r="B150" s="8" t="s">
        <v>285</v>
      </c>
      <c r="C150" s="7" t="s">
        <v>286</v>
      </c>
      <c r="D150" s="9">
        <v>3</v>
      </c>
      <c r="E150" s="13"/>
      <c r="F150" s="10"/>
      <c r="G150" s="10" t="str">
        <f t="shared" si="4"/>
        <v/>
      </c>
      <c r="I150" s="5">
        <f t="shared" si="5"/>
        <v>1</v>
      </c>
    </row>
    <row r="151" spans="1:9" ht="15.6" x14ac:dyDescent="0.3">
      <c r="A151" s="7" t="s">
        <v>287</v>
      </c>
      <c r="B151" s="8" t="s">
        <v>200</v>
      </c>
      <c r="C151" s="7" t="s">
        <v>286</v>
      </c>
      <c r="D151" s="9">
        <v>1</v>
      </c>
      <c r="E151" s="13"/>
      <c r="F151" s="10"/>
      <c r="G151" s="10" t="str">
        <f t="shared" si="4"/>
        <v/>
      </c>
      <c r="I151" s="5">
        <f t="shared" si="5"/>
        <v>1</v>
      </c>
    </row>
    <row r="152" spans="1:9" ht="15.6" x14ac:dyDescent="0.3">
      <c r="A152" s="7" t="s">
        <v>288</v>
      </c>
      <c r="B152" s="8" t="s">
        <v>289</v>
      </c>
      <c r="C152" s="7" t="s">
        <v>286</v>
      </c>
      <c r="D152" s="9">
        <v>3</v>
      </c>
      <c r="E152" s="13"/>
      <c r="F152" s="10"/>
      <c r="G152" s="10" t="str">
        <f t="shared" si="4"/>
        <v/>
      </c>
      <c r="I152" s="5">
        <f t="shared" si="5"/>
        <v>1</v>
      </c>
    </row>
    <row r="153" spans="1:9" ht="15.6" x14ac:dyDescent="0.3">
      <c r="A153" s="7" t="s">
        <v>290</v>
      </c>
      <c r="B153" s="8" t="s">
        <v>200</v>
      </c>
      <c r="C153" s="7" t="s">
        <v>286</v>
      </c>
      <c r="D153" s="9">
        <v>1</v>
      </c>
      <c r="E153" s="13"/>
      <c r="F153" s="10"/>
      <c r="G153" s="10" t="str">
        <f t="shared" si="4"/>
        <v/>
      </c>
      <c r="I153" s="5">
        <f t="shared" si="5"/>
        <v>1</v>
      </c>
    </row>
    <row r="154" spans="1:9" ht="15.6" x14ac:dyDescent="0.3">
      <c r="A154" s="7" t="s">
        <v>291</v>
      </c>
      <c r="B154" s="8" t="s">
        <v>292</v>
      </c>
      <c r="C154" s="7" t="s">
        <v>286</v>
      </c>
      <c r="D154" s="9">
        <v>3</v>
      </c>
      <c r="E154" s="13"/>
      <c r="F154" s="10"/>
      <c r="G154" s="10" t="str">
        <f t="shared" si="4"/>
        <v/>
      </c>
      <c r="I154" s="5">
        <f t="shared" si="5"/>
        <v>1</v>
      </c>
    </row>
    <row r="155" spans="1:9" ht="15.6" x14ac:dyDescent="0.3">
      <c r="A155" s="7" t="s">
        <v>293</v>
      </c>
      <c r="B155" s="8" t="s">
        <v>200</v>
      </c>
      <c r="C155" s="7" t="s">
        <v>286</v>
      </c>
      <c r="D155" s="9">
        <v>1</v>
      </c>
      <c r="E155" s="13"/>
      <c r="F155" s="10"/>
      <c r="G155" s="10" t="str">
        <f t="shared" si="4"/>
        <v/>
      </c>
      <c r="I155" s="5">
        <f t="shared" si="5"/>
        <v>1</v>
      </c>
    </row>
    <row r="156" spans="1:9" ht="15.6" x14ac:dyDescent="0.3">
      <c r="A156" s="7" t="s">
        <v>294</v>
      </c>
      <c r="B156" s="8" t="s">
        <v>295</v>
      </c>
      <c r="C156" s="7" t="s">
        <v>179</v>
      </c>
      <c r="D156" s="9">
        <v>5</v>
      </c>
      <c r="E156" s="13"/>
      <c r="F156" s="10"/>
      <c r="G156" s="10" t="str">
        <f t="shared" si="4"/>
        <v/>
      </c>
      <c r="I156" s="5">
        <f t="shared" si="5"/>
        <v>1</v>
      </c>
    </row>
    <row r="157" spans="1:9" ht="15.6" x14ac:dyDescent="0.3">
      <c r="A157" s="15">
        <v>5</v>
      </c>
      <c r="B157" s="16" t="s">
        <v>296</v>
      </c>
      <c r="C157" s="6"/>
      <c r="D157" s="6"/>
      <c r="E157" s="6"/>
      <c r="F157" s="6"/>
      <c r="G157" s="14" t="str">
        <f t="shared" si="4"/>
        <v/>
      </c>
      <c r="I157" s="5"/>
    </row>
    <row r="158" spans="1:9" ht="15.6" x14ac:dyDescent="0.3">
      <c r="A158" s="7" t="s">
        <v>297</v>
      </c>
      <c r="B158" s="8" t="s">
        <v>298</v>
      </c>
      <c r="C158" s="7" t="s">
        <v>299</v>
      </c>
      <c r="D158" s="9">
        <v>800</v>
      </c>
      <c r="E158" s="13"/>
      <c r="F158" s="10"/>
      <c r="G158" s="10" t="str">
        <f t="shared" si="4"/>
        <v/>
      </c>
      <c r="I158" s="5">
        <f t="shared" si="5"/>
        <v>1</v>
      </c>
    </row>
    <row r="159" spans="1:9" ht="15.6" x14ac:dyDescent="0.3">
      <c r="A159" s="7" t="s">
        <v>300</v>
      </c>
      <c r="B159" s="8" t="s">
        <v>301</v>
      </c>
      <c r="C159" s="7" t="s">
        <v>17</v>
      </c>
      <c r="D159" s="9">
        <v>4000</v>
      </c>
      <c r="E159" s="13"/>
      <c r="F159" s="10"/>
      <c r="G159" s="10" t="str">
        <f t="shared" si="4"/>
        <v/>
      </c>
      <c r="I159" s="5">
        <f t="shared" si="5"/>
        <v>1</v>
      </c>
    </row>
    <row r="160" spans="1:9" ht="15.6" x14ac:dyDescent="0.3">
      <c r="A160" s="7" t="s">
        <v>302</v>
      </c>
      <c r="B160" s="8" t="s">
        <v>303</v>
      </c>
      <c r="C160" s="7" t="s">
        <v>118</v>
      </c>
      <c r="D160" s="9">
        <v>10</v>
      </c>
      <c r="E160" s="13"/>
      <c r="F160" s="10"/>
      <c r="G160" s="10" t="str">
        <f t="shared" si="4"/>
        <v/>
      </c>
      <c r="I160" s="5">
        <f t="shared" si="5"/>
        <v>1</v>
      </c>
    </row>
    <row r="161" spans="1:9" ht="15.6" x14ac:dyDescent="0.3">
      <c r="A161" s="7" t="s">
        <v>304</v>
      </c>
      <c r="B161" s="8" t="s">
        <v>305</v>
      </c>
      <c r="C161" s="7" t="s">
        <v>118</v>
      </c>
      <c r="D161" s="9">
        <v>10</v>
      </c>
      <c r="E161" s="13"/>
      <c r="F161" s="10"/>
      <c r="G161" s="10" t="str">
        <f t="shared" si="4"/>
        <v/>
      </c>
      <c r="I161" s="5">
        <f t="shared" si="5"/>
        <v>1</v>
      </c>
    </row>
    <row r="162" spans="1:9" ht="15.6" x14ac:dyDescent="0.3">
      <c r="A162" s="7" t="s">
        <v>306</v>
      </c>
      <c r="B162" s="8" t="s">
        <v>307</v>
      </c>
      <c r="C162" s="7" t="s">
        <v>118</v>
      </c>
      <c r="D162" s="9">
        <v>10000</v>
      </c>
      <c r="E162" s="13"/>
      <c r="F162" s="10"/>
      <c r="G162" s="10" t="str">
        <f t="shared" si="4"/>
        <v/>
      </c>
      <c r="I162" s="5">
        <f t="shared" si="5"/>
        <v>1</v>
      </c>
    </row>
    <row r="163" spans="1:9" ht="15.6" x14ac:dyDescent="0.3">
      <c r="A163" s="7" t="s">
        <v>308</v>
      </c>
      <c r="B163" s="8" t="s">
        <v>309</v>
      </c>
      <c r="C163" s="7" t="s">
        <v>118</v>
      </c>
      <c r="D163" s="9">
        <v>250</v>
      </c>
      <c r="E163" s="13"/>
      <c r="F163" s="10"/>
      <c r="G163" s="10" t="str">
        <f t="shared" si="4"/>
        <v/>
      </c>
      <c r="I163" s="5">
        <f t="shared" si="5"/>
        <v>1</v>
      </c>
    </row>
    <row r="164" spans="1:9" ht="31.2" x14ac:dyDescent="0.3">
      <c r="A164" s="7" t="s">
        <v>310</v>
      </c>
      <c r="B164" s="8" t="s">
        <v>311</v>
      </c>
      <c r="C164" s="7" t="s">
        <v>118</v>
      </c>
      <c r="D164" s="7">
        <v>18000</v>
      </c>
      <c r="E164" s="13"/>
      <c r="F164" s="10"/>
      <c r="G164" s="10" t="str">
        <f t="shared" si="4"/>
        <v/>
      </c>
      <c r="I164" s="5">
        <f t="shared" si="5"/>
        <v>1</v>
      </c>
    </row>
    <row r="165" spans="1:9" ht="15.6" x14ac:dyDescent="0.3">
      <c r="A165" s="7" t="s">
        <v>312</v>
      </c>
      <c r="B165" s="8" t="s">
        <v>313</v>
      </c>
      <c r="C165" s="7" t="s">
        <v>118</v>
      </c>
      <c r="D165" s="9">
        <v>520</v>
      </c>
      <c r="E165" s="13"/>
      <c r="F165" s="10"/>
      <c r="G165" s="10" t="str">
        <f t="shared" si="4"/>
        <v/>
      </c>
      <c r="I165" s="5">
        <f t="shared" si="5"/>
        <v>1</v>
      </c>
    </row>
    <row r="166" spans="1:9" ht="31.2" x14ac:dyDescent="0.3">
      <c r="A166" s="7" t="s">
        <v>314</v>
      </c>
      <c r="B166" s="8" t="s">
        <v>315</v>
      </c>
      <c r="C166" s="7" t="s">
        <v>118</v>
      </c>
      <c r="D166" s="9">
        <v>4000</v>
      </c>
      <c r="E166" s="13"/>
      <c r="F166" s="10"/>
      <c r="G166" s="10" t="str">
        <f t="shared" si="4"/>
        <v/>
      </c>
      <c r="I166" s="5">
        <f t="shared" si="5"/>
        <v>1</v>
      </c>
    </row>
    <row r="167" spans="1:9" ht="15.6" x14ac:dyDescent="0.3">
      <c r="A167" s="7" t="s">
        <v>316</v>
      </c>
      <c r="B167" s="8" t="s">
        <v>317</v>
      </c>
      <c r="C167" s="7" t="s">
        <v>118</v>
      </c>
      <c r="D167" s="9">
        <v>200</v>
      </c>
      <c r="E167" s="13"/>
      <c r="F167" s="10"/>
      <c r="G167" s="10" t="str">
        <f t="shared" si="4"/>
        <v/>
      </c>
      <c r="I167" s="5">
        <f t="shared" si="5"/>
        <v>1</v>
      </c>
    </row>
    <row r="168" spans="1:9" ht="31.2" x14ac:dyDescent="0.3">
      <c r="A168" s="7" t="s">
        <v>318</v>
      </c>
      <c r="B168" s="8" t="s">
        <v>319</v>
      </c>
      <c r="C168" s="7" t="s">
        <v>118</v>
      </c>
      <c r="D168" s="9">
        <v>728</v>
      </c>
      <c r="E168" s="13"/>
      <c r="F168" s="10"/>
      <c r="G168" s="10" t="str">
        <f t="shared" si="4"/>
        <v/>
      </c>
      <c r="I168" s="5">
        <f t="shared" si="5"/>
        <v>1</v>
      </c>
    </row>
    <row r="169" spans="1:9" ht="31.2" x14ac:dyDescent="0.3">
      <c r="A169" s="7" t="s">
        <v>320</v>
      </c>
      <c r="B169" s="8" t="s">
        <v>321</v>
      </c>
      <c r="C169" s="7" t="s">
        <v>118</v>
      </c>
      <c r="D169" s="9">
        <v>3500</v>
      </c>
      <c r="E169" s="13"/>
      <c r="F169" s="10"/>
      <c r="G169" s="10" t="str">
        <f t="shared" si="4"/>
        <v/>
      </c>
      <c r="I169" s="5">
        <f t="shared" si="5"/>
        <v>1</v>
      </c>
    </row>
    <row r="170" spans="1:9" ht="15.6" x14ac:dyDescent="0.3">
      <c r="A170" s="15">
        <v>6</v>
      </c>
      <c r="B170" s="16" t="s">
        <v>322</v>
      </c>
      <c r="C170" s="6"/>
      <c r="D170" s="6"/>
      <c r="E170" s="6"/>
      <c r="F170" s="6"/>
      <c r="G170" s="14" t="str">
        <f t="shared" si="4"/>
        <v/>
      </c>
      <c r="I170" s="5"/>
    </row>
    <row r="171" spans="1:9" ht="31.2" x14ac:dyDescent="0.3">
      <c r="A171" s="7" t="s">
        <v>323</v>
      </c>
      <c r="B171" s="8" t="s">
        <v>324</v>
      </c>
      <c r="C171" s="7" t="s">
        <v>118</v>
      </c>
      <c r="D171" s="9">
        <v>15000</v>
      </c>
      <c r="E171" s="13"/>
      <c r="F171" s="24">
        <v>28.04</v>
      </c>
      <c r="G171" s="10" t="str">
        <f t="shared" si="4"/>
        <v/>
      </c>
      <c r="I171" s="5">
        <f t="shared" si="5"/>
        <v>1</v>
      </c>
    </row>
    <row r="172" spans="1:9" ht="15.6" x14ac:dyDescent="0.3">
      <c r="A172" s="7" t="s">
        <v>325</v>
      </c>
      <c r="B172" s="8" t="s">
        <v>326</v>
      </c>
      <c r="C172" s="7" t="s">
        <v>118</v>
      </c>
      <c r="D172" s="9">
        <v>5000</v>
      </c>
      <c r="E172" s="13"/>
      <c r="F172" s="24">
        <v>25.49</v>
      </c>
      <c r="G172" s="10" t="str">
        <f t="shared" si="4"/>
        <v/>
      </c>
      <c r="I172" s="5">
        <f t="shared" si="5"/>
        <v>1</v>
      </c>
    </row>
    <row r="173" spans="1:9" ht="15.6" x14ac:dyDescent="0.3">
      <c r="A173" s="7" t="s">
        <v>327</v>
      </c>
      <c r="B173" s="8" t="s">
        <v>328</v>
      </c>
      <c r="C173" s="7" t="s">
        <v>118</v>
      </c>
      <c r="D173" s="9">
        <v>5000</v>
      </c>
      <c r="E173" s="13"/>
      <c r="F173" s="24">
        <v>29.59</v>
      </c>
      <c r="G173" s="10" t="str">
        <f t="shared" si="4"/>
        <v/>
      </c>
      <c r="I173" s="5">
        <f t="shared" si="5"/>
        <v>1</v>
      </c>
    </row>
    <row r="174" spans="1:9" ht="15.6" x14ac:dyDescent="0.3">
      <c r="A174" s="7" t="s">
        <v>329</v>
      </c>
      <c r="B174" s="8" t="s">
        <v>330</v>
      </c>
      <c r="C174" s="7" t="s">
        <v>118</v>
      </c>
      <c r="D174" s="9">
        <v>5600</v>
      </c>
      <c r="E174" s="13"/>
      <c r="F174" s="10"/>
      <c r="G174" s="10" t="str">
        <f t="shared" si="4"/>
        <v/>
      </c>
      <c r="I174" s="5">
        <f t="shared" si="5"/>
        <v>1</v>
      </c>
    </row>
    <row r="175" spans="1:9" ht="15.6" x14ac:dyDescent="0.3">
      <c r="A175" s="7" t="s">
        <v>331</v>
      </c>
      <c r="B175" s="8" t="s">
        <v>332</v>
      </c>
      <c r="C175" s="7" t="s">
        <v>118</v>
      </c>
      <c r="D175" s="9">
        <v>2884</v>
      </c>
      <c r="E175" s="13"/>
      <c r="F175" s="24">
        <v>81.62</v>
      </c>
      <c r="G175" s="10" t="str">
        <f t="shared" si="4"/>
        <v/>
      </c>
      <c r="I175" s="5">
        <f t="shared" si="5"/>
        <v>1</v>
      </c>
    </row>
    <row r="176" spans="1:9" ht="15.6" x14ac:dyDescent="0.3">
      <c r="A176" s="7" t="s">
        <v>333</v>
      </c>
      <c r="B176" s="8" t="s">
        <v>334</v>
      </c>
      <c r="C176" s="7" t="s">
        <v>17</v>
      </c>
      <c r="D176" s="9">
        <v>23000</v>
      </c>
      <c r="E176" s="13"/>
      <c r="F176" s="24">
        <v>13.63</v>
      </c>
      <c r="G176" s="10" t="str">
        <f t="shared" si="4"/>
        <v/>
      </c>
      <c r="I176" s="5">
        <f t="shared" si="5"/>
        <v>1</v>
      </c>
    </row>
    <row r="177" spans="1:9" ht="15.6" x14ac:dyDescent="0.3">
      <c r="A177" s="7" t="s">
        <v>335</v>
      </c>
      <c r="B177" s="8" t="s">
        <v>336</v>
      </c>
      <c r="C177" s="7" t="s">
        <v>17</v>
      </c>
      <c r="D177" s="9">
        <v>2000</v>
      </c>
      <c r="E177" s="13"/>
      <c r="F177" s="10"/>
      <c r="G177" s="10" t="str">
        <f t="shared" si="4"/>
        <v/>
      </c>
      <c r="I177" s="5">
        <f t="shared" si="5"/>
        <v>1</v>
      </c>
    </row>
    <row r="178" spans="1:9" ht="31.2" x14ac:dyDescent="0.3">
      <c r="A178" s="7" t="s">
        <v>337</v>
      </c>
      <c r="B178" s="8" t="s">
        <v>338</v>
      </c>
      <c r="C178" s="7" t="s">
        <v>17</v>
      </c>
      <c r="D178" s="9">
        <v>3000</v>
      </c>
      <c r="E178" s="13"/>
      <c r="F178" s="10"/>
      <c r="G178" s="10" t="str">
        <f t="shared" si="4"/>
        <v/>
      </c>
      <c r="I178" s="5">
        <f t="shared" si="5"/>
        <v>1</v>
      </c>
    </row>
    <row r="179" spans="1:9" ht="15.6" x14ac:dyDescent="0.3">
      <c r="A179" s="7" t="s">
        <v>339</v>
      </c>
      <c r="B179" s="8" t="s">
        <v>336</v>
      </c>
      <c r="C179" s="7" t="s">
        <v>17</v>
      </c>
      <c r="D179" s="9">
        <v>1500</v>
      </c>
      <c r="E179" s="13"/>
      <c r="F179" s="10"/>
      <c r="G179" s="10" t="str">
        <f t="shared" si="4"/>
        <v/>
      </c>
      <c r="I179" s="5">
        <f t="shared" si="5"/>
        <v>1</v>
      </c>
    </row>
    <row r="180" spans="1:9" ht="15.6" x14ac:dyDescent="0.3">
      <c r="A180" s="15">
        <v>7</v>
      </c>
      <c r="B180" s="16" t="s">
        <v>340</v>
      </c>
      <c r="C180" s="6"/>
      <c r="D180" s="6"/>
      <c r="E180" s="6"/>
      <c r="F180" s="6"/>
      <c r="G180" s="14" t="str">
        <f t="shared" si="4"/>
        <v/>
      </c>
      <c r="I180" s="5"/>
    </row>
    <row r="181" spans="1:9" ht="15.6" x14ac:dyDescent="0.3">
      <c r="A181" s="7" t="s">
        <v>341</v>
      </c>
      <c r="B181" s="8" t="s">
        <v>342</v>
      </c>
      <c r="C181" s="7" t="s">
        <v>343</v>
      </c>
      <c r="D181" s="9">
        <v>30</v>
      </c>
      <c r="E181" s="13"/>
      <c r="F181" s="10"/>
      <c r="G181" s="10" t="str">
        <f t="shared" si="4"/>
        <v/>
      </c>
      <c r="I181" s="5">
        <f t="shared" si="5"/>
        <v>1</v>
      </c>
    </row>
    <row r="182" spans="1:9" ht="15.6" x14ac:dyDescent="0.3">
      <c r="A182" s="7" t="s">
        <v>344</v>
      </c>
      <c r="B182" s="8" t="s">
        <v>345</v>
      </c>
      <c r="C182" s="7" t="s">
        <v>343</v>
      </c>
      <c r="D182" s="9">
        <v>100</v>
      </c>
      <c r="E182" s="13"/>
      <c r="F182" s="10"/>
      <c r="G182" s="10" t="str">
        <f t="shared" si="4"/>
        <v/>
      </c>
      <c r="I182" s="5">
        <f t="shared" si="5"/>
        <v>1</v>
      </c>
    </row>
    <row r="183" spans="1:9" ht="15.6" x14ac:dyDescent="0.3">
      <c r="A183" s="7" t="s">
        <v>346</v>
      </c>
      <c r="B183" s="8" t="s">
        <v>347</v>
      </c>
      <c r="C183" s="7" t="s">
        <v>343</v>
      </c>
      <c r="D183" s="9">
        <v>156</v>
      </c>
      <c r="E183" s="13"/>
      <c r="F183" s="10"/>
      <c r="G183" s="10" t="str">
        <f t="shared" si="4"/>
        <v/>
      </c>
      <c r="I183" s="5">
        <f t="shared" si="5"/>
        <v>1</v>
      </c>
    </row>
    <row r="184" spans="1:9" ht="15.6" x14ac:dyDescent="0.3">
      <c r="A184" s="7" t="s">
        <v>348</v>
      </c>
      <c r="B184" s="8" t="s">
        <v>349</v>
      </c>
      <c r="C184" s="7" t="s">
        <v>343</v>
      </c>
      <c r="D184" s="9">
        <v>10</v>
      </c>
      <c r="E184" s="13"/>
      <c r="F184" s="10"/>
      <c r="G184" s="10" t="str">
        <f t="shared" si="4"/>
        <v/>
      </c>
      <c r="I184" s="5">
        <f t="shared" si="5"/>
        <v>1</v>
      </c>
    </row>
    <row r="185" spans="1:9" ht="15.6" x14ac:dyDescent="0.3">
      <c r="A185" s="7" t="s">
        <v>350</v>
      </c>
      <c r="B185" s="8" t="s">
        <v>351</v>
      </c>
      <c r="C185" s="7" t="s">
        <v>343</v>
      </c>
      <c r="D185" s="9">
        <v>78</v>
      </c>
      <c r="E185" s="13"/>
      <c r="F185" s="10"/>
      <c r="G185" s="10" t="str">
        <f t="shared" si="4"/>
        <v/>
      </c>
      <c r="I185" s="5">
        <f t="shared" si="5"/>
        <v>1</v>
      </c>
    </row>
    <row r="186" spans="1:9" ht="15.6" x14ac:dyDescent="0.3">
      <c r="A186" s="7" t="s">
        <v>352</v>
      </c>
      <c r="B186" s="8" t="s">
        <v>353</v>
      </c>
      <c r="C186" s="7" t="s">
        <v>343</v>
      </c>
      <c r="D186" s="9">
        <v>52</v>
      </c>
      <c r="E186" s="13"/>
      <c r="F186" s="10"/>
      <c r="G186" s="10" t="str">
        <f t="shared" si="4"/>
        <v/>
      </c>
      <c r="I186" s="5">
        <f t="shared" si="5"/>
        <v>1</v>
      </c>
    </row>
    <row r="187" spans="1:9" ht="15.6" x14ac:dyDescent="0.3">
      <c r="A187" s="7" t="s">
        <v>354</v>
      </c>
      <c r="B187" s="8" t="s">
        <v>355</v>
      </c>
      <c r="C187" s="7" t="s">
        <v>343</v>
      </c>
      <c r="D187" s="9">
        <v>78</v>
      </c>
      <c r="E187" s="13"/>
      <c r="F187" s="10"/>
      <c r="G187" s="10" t="str">
        <f t="shared" si="4"/>
        <v/>
      </c>
      <c r="I187" s="5">
        <f t="shared" si="5"/>
        <v>1</v>
      </c>
    </row>
    <row r="188" spans="1:9" ht="15.6" x14ac:dyDescent="0.3">
      <c r="A188" s="7" t="s">
        <v>356</v>
      </c>
      <c r="B188" s="8" t="s">
        <v>357</v>
      </c>
      <c r="C188" s="7" t="s">
        <v>343</v>
      </c>
      <c r="D188" s="9">
        <v>156</v>
      </c>
      <c r="E188" s="13"/>
      <c r="F188" s="10"/>
      <c r="G188" s="10" t="str">
        <f t="shared" si="4"/>
        <v/>
      </c>
      <c r="I188" s="5">
        <f t="shared" si="5"/>
        <v>1</v>
      </c>
    </row>
    <row r="189" spans="1:9" ht="15.6" x14ac:dyDescent="0.3">
      <c r="A189" s="7" t="s">
        <v>358</v>
      </c>
      <c r="B189" s="8" t="s">
        <v>359</v>
      </c>
      <c r="C189" s="7" t="s">
        <v>343</v>
      </c>
      <c r="D189" s="9">
        <v>20</v>
      </c>
      <c r="E189" s="13"/>
      <c r="F189" s="10"/>
      <c r="G189" s="10" t="str">
        <f t="shared" si="4"/>
        <v/>
      </c>
      <c r="I189" s="5">
        <f t="shared" si="5"/>
        <v>1</v>
      </c>
    </row>
    <row r="190" spans="1:9" ht="15.6" x14ac:dyDescent="0.3">
      <c r="A190" s="7" t="s">
        <v>360</v>
      </c>
      <c r="B190" s="8" t="s">
        <v>361</v>
      </c>
      <c r="C190" s="7" t="s">
        <v>343</v>
      </c>
      <c r="D190" s="9">
        <v>500</v>
      </c>
      <c r="E190" s="13"/>
      <c r="F190" s="10"/>
      <c r="G190" s="10" t="str">
        <f t="shared" si="4"/>
        <v/>
      </c>
      <c r="I190" s="5">
        <f t="shared" si="5"/>
        <v>1</v>
      </c>
    </row>
    <row r="191" spans="1:9" ht="15.6" x14ac:dyDescent="0.3">
      <c r="A191" s="7" t="s">
        <v>362</v>
      </c>
      <c r="B191" s="8" t="s">
        <v>363</v>
      </c>
      <c r="C191" s="7" t="s">
        <v>343</v>
      </c>
      <c r="D191" s="9">
        <v>500</v>
      </c>
      <c r="E191" s="13"/>
      <c r="F191" s="10"/>
      <c r="G191" s="10" t="str">
        <f t="shared" si="4"/>
        <v/>
      </c>
      <c r="I191" s="5">
        <f t="shared" si="5"/>
        <v>1</v>
      </c>
    </row>
    <row r="192" spans="1:9" ht="15.6" x14ac:dyDescent="0.3">
      <c r="A192" s="7" t="s">
        <v>364</v>
      </c>
      <c r="B192" s="8" t="s">
        <v>365</v>
      </c>
      <c r="C192" s="7" t="s">
        <v>343</v>
      </c>
      <c r="D192" s="9">
        <v>30</v>
      </c>
      <c r="E192" s="13"/>
      <c r="F192" s="10"/>
      <c r="G192" s="10" t="str">
        <f t="shared" si="4"/>
        <v/>
      </c>
      <c r="I192" s="5">
        <f t="shared" si="5"/>
        <v>1</v>
      </c>
    </row>
    <row r="193" spans="1:9" ht="15.6" x14ac:dyDescent="0.3">
      <c r="A193" s="7" t="s">
        <v>366</v>
      </c>
      <c r="B193" s="8" t="s">
        <v>367</v>
      </c>
      <c r="C193" s="7" t="s">
        <v>343</v>
      </c>
      <c r="D193" s="9">
        <v>40</v>
      </c>
      <c r="E193" s="13"/>
      <c r="F193" s="10"/>
      <c r="G193" s="10" t="str">
        <f t="shared" si="4"/>
        <v/>
      </c>
      <c r="I193" s="5">
        <f t="shared" si="5"/>
        <v>1</v>
      </c>
    </row>
    <row r="194" spans="1:9" ht="15.6" x14ac:dyDescent="0.3">
      <c r="A194" s="7" t="s">
        <v>368</v>
      </c>
      <c r="B194" s="8" t="s">
        <v>369</v>
      </c>
      <c r="C194" s="7" t="s">
        <v>343</v>
      </c>
      <c r="D194" s="9">
        <v>24</v>
      </c>
      <c r="E194" s="13"/>
      <c r="F194" s="10"/>
      <c r="G194" s="10" t="str">
        <f t="shared" si="4"/>
        <v/>
      </c>
      <c r="I194" s="5">
        <f t="shared" si="5"/>
        <v>1</v>
      </c>
    </row>
    <row r="195" spans="1:9" ht="15.6" x14ac:dyDescent="0.3">
      <c r="A195" s="15">
        <v>8</v>
      </c>
      <c r="B195" s="16" t="s">
        <v>370</v>
      </c>
      <c r="C195" s="6"/>
      <c r="D195" s="6"/>
      <c r="E195" s="6"/>
      <c r="F195" s="6"/>
      <c r="G195" s="14" t="str">
        <f t="shared" si="4"/>
        <v/>
      </c>
      <c r="I195" s="5"/>
    </row>
    <row r="196" spans="1:9" ht="15.6" x14ac:dyDescent="0.3">
      <c r="A196" s="7" t="s">
        <v>371</v>
      </c>
      <c r="B196" s="8" t="s">
        <v>372</v>
      </c>
      <c r="C196" s="7" t="s">
        <v>109</v>
      </c>
      <c r="D196" s="9">
        <v>25</v>
      </c>
      <c r="E196" s="13"/>
      <c r="F196" s="10"/>
      <c r="G196" s="10" t="str">
        <f t="shared" si="4"/>
        <v/>
      </c>
      <c r="I196" s="5">
        <f t="shared" si="5"/>
        <v>1</v>
      </c>
    </row>
    <row r="197" spans="1:9" ht="15.6" x14ac:dyDescent="0.3">
      <c r="A197" s="7" t="s">
        <v>373</v>
      </c>
      <c r="B197" s="8" t="s">
        <v>374</v>
      </c>
      <c r="C197" s="7" t="s">
        <v>109</v>
      </c>
      <c r="D197" s="9">
        <v>25</v>
      </c>
      <c r="E197" s="13"/>
      <c r="F197" s="10"/>
      <c r="G197" s="10" t="str">
        <f t="shared" si="4"/>
        <v/>
      </c>
      <c r="I197" s="5">
        <f t="shared" si="5"/>
        <v>1</v>
      </c>
    </row>
    <row r="198" spans="1:9" ht="15.6" x14ac:dyDescent="0.3">
      <c r="A198" s="7" t="s">
        <v>375</v>
      </c>
      <c r="B198" s="8" t="s">
        <v>376</v>
      </c>
      <c r="C198" s="7" t="s">
        <v>118</v>
      </c>
      <c r="D198" s="9">
        <v>18</v>
      </c>
      <c r="E198" s="13"/>
      <c r="F198" s="10"/>
      <c r="G198" s="10" t="str">
        <f t="shared" ref="G198:G261" si="6">IF(E198="","",D198*E198)</f>
        <v/>
      </c>
      <c r="I198" s="5">
        <f t="shared" ref="I198:I261" si="7">IF(E198="",1,"")</f>
        <v>1</v>
      </c>
    </row>
    <row r="199" spans="1:9" ht="15.6" x14ac:dyDescent="0.3">
      <c r="A199" s="18" t="s">
        <v>377</v>
      </c>
      <c r="B199" s="19" t="s">
        <v>378</v>
      </c>
      <c r="C199" s="20"/>
      <c r="D199" s="20"/>
      <c r="E199" s="20"/>
      <c r="F199" s="20"/>
      <c r="G199" s="21" t="str">
        <f t="shared" si="6"/>
        <v/>
      </c>
      <c r="I199" s="5"/>
    </row>
    <row r="200" spans="1:9" ht="15.6" x14ac:dyDescent="0.3">
      <c r="A200" s="7" t="s">
        <v>379</v>
      </c>
      <c r="B200" s="8" t="s">
        <v>380</v>
      </c>
      <c r="C200" s="7" t="s">
        <v>109</v>
      </c>
      <c r="D200" s="9">
        <v>25</v>
      </c>
      <c r="E200" s="13"/>
      <c r="F200" s="10"/>
      <c r="G200" s="10" t="str">
        <f t="shared" si="6"/>
        <v/>
      </c>
      <c r="I200" s="5">
        <f t="shared" si="7"/>
        <v>1</v>
      </c>
    </row>
    <row r="201" spans="1:9" ht="15.6" x14ac:dyDescent="0.3">
      <c r="A201" s="7" t="s">
        <v>381</v>
      </c>
      <c r="B201" s="8" t="s">
        <v>382</v>
      </c>
      <c r="C201" s="7" t="s">
        <v>109</v>
      </c>
      <c r="D201" s="9">
        <v>15</v>
      </c>
      <c r="E201" s="13"/>
      <c r="F201" s="10"/>
      <c r="G201" s="10" t="str">
        <f t="shared" si="6"/>
        <v/>
      </c>
      <c r="I201" s="5">
        <f t="shared" si="7"/>
        <v>1</v>
      </c>
    </row>
    <row r="202" spans="1:9" ht="15.6" x14ac:dyDescent="0.3">
      <c r="A202" s="7" t="s">
        <v>383</v>
      </c>
      <c r="B202" s="8" t="s">
        <v>384</v>
      </c>
      <c r="C202" s="7" t="s">
        <v>109</v>
      </c>
      <c r="D202" s="9">
        <v>30</v>
      </c>
      <c r="E202" s="13"/>
      <c r="F202" s="10"/>
      <c r="G202" s="10" t="str">
        <f t="shared" si="6"/>
        <v/>
      </c>
      <c r="I202" s="5">
        <f t="shared" si="7"/>
        <v>1</v>
      </c>
    </row>
    <row r="203" spans="1:9" ht="31.2" x14ac:dyDescent="0.3">
      <c r="A203" s="7" t="s">
        <v>385</v>
      </c>
      <c r="B203" s="8" t="s">
        <v>386</v>
      </c>
      <c r="C203" s="7" t="s">
        <v>387</v>
      </c>
      <c r="D203" s="9">
        <v>23</v>
      </c>
      <c r="E203" s="13"/>
      <c r="F203" s="10"/>
      <c r="G203" s="10" t="str">
        <f t="shared" si="6"/>
        <v/>
      </c>
      <c r="I203" s="5">
        <f t="shared" si="7"/>
        <v>1</v>
      </c>
    </row>
    <row r="204" spans="1:9" ht="31.2" x14ac:dyDescent="0.3">
      <c r="A204" s="7" t="s">
        <v>388</v>
      </c>
      <c r="B204" s="8" t="s">
        <v>389</v>
      </c>
      <c r="C204" s="7" t="s">
        <v>118</v>
      </c>
      <c r="D204" s="9">
        <v>23</v>
      </c>
      <c r="E204" s="13"/>
      <c r="F204" s="10"/>
      <c r="G204" s="10" t="str">
        <f t="shared" si="6"/>
        <v/>
      </c>
      <c r="I204" s="5">
        <f t="shared" si="7"/>
        <v>1</v>
      </c>
    </row>
    <row r="205" spans="1:9" ht="15.6" x14ac:dyDescent="0.3">
      <c r="A205" s="7" t="s">
        <v>390</v>
      </c>
      <c r="B205" s="8" t="s">
        <v>391</v>
      </c>
      <c r="C205" s="7" t="s">
        <v>179</v>
      </c>
      <c r="D205" s="9">
        <v>15</v>
      </c>
      <c r="E205" s="13"/>
      <c r="F205" s="10"/>
      <c r="G205" s="10" t="str">
        <f t="shared" si="6"/>
        <v/>
      </c>
      <c r="I205" s="5">
        <f t="shared" si="7"/>
        <v>1</v>
      </c>
    </row>
    <row r="206" spans="1:9" ht="15.6" x14ac:dyDescent="0.3">
      <c r="A206" s="7" t="s">
        <v>392</v>
      </c>
      <c r="B206" s="8" t="s">
        <v>393</v>
      </c>
      <c r="C206" s="7" t="s">
        <v>179</v>
      </c>
      <c r="D206" s="9">
        <v>15</v>
      </c>
      <c r="E206" s="13"/>
      <c r="F206" s="10"/>
      <c r="G206" s="10" t="str">
        <f t="shared" si="6"/>
        <v/>
      </c>
      <c r="I206" s="5">
        <f t="shared" si="7"/>
        <v>1</v>
      </c>
    </row>
    <row r="207" spans="1:9" ht="15.6" x14ac:dyDescent="0.3">
      <c r="A207" s="7" t="s">
        <v>394</v>
      </c>
      <c r="B207" s="8" t="s">
        <v>395</v>
      </c>
      <c r="C207" s="7" t="s">
        <v>179</v>
      </c>
      <c r="D207" s="9">
        <v>156</v>
      </c>
      <c r="E207" s="13"/>
      <c r="F207" s="10"/>
      <c r="G207" s="10" t="str">
        <f t="shared" si="6"/>
        <v/>
      </c>
      <c r="I207" s="5">
        <f t="shared" si="7"/>
        <v>1</v>
      </c>
    </row>
    <row r="208" spans="1:9" ht="15.6" x14ac:dyDescent="0.3">
      <c r="A208" s="7" t="s">
        <v>396</v>
      </c>
      <c r="B208" s="8" t="s">
        <v>397</v>
      </c>
      <c r="C208" s="7" t="s">
        <v>179</v>
      </c>
      <c r="D208" s="9">
        <v>46</v>
      </c>
      <c r="E208" s="13"/>
      <c r="F208" s="10"/>
      <c r="G208" s="10" t="str">
        <f t="shared" si="6"/>
        <v/>
      </c>
      <c r="I208" s="5">
        <f t="shared" si="7"/>
        <v>1</v>
      </c>
    </row>
    <row r="209" spans="1:9" ht="15.6" x14ac:dyDescent="0.3">
      <c r="A209" s="7" t="s">
        <v>398</v>
      </c>
      <c r="B209" s="8" t="s">
        <v>399</v>
      </c>
      <c r="C209" s="7" t="s">
        <v>179</v>
      </c>
      <c r="D209" s="9">
        <v>50</v>
      </c>
      <c r="E209" s="13"/>
      <c r="F209" s="10"/>
      <c r="G209" s="10" t="str">
        <f t="shared" si="6"/>
        <v/>
      </c>
      <c r="I209" s="5">
        <f t="shared" si="7"/>
        <v>1</v>
      </c>
    </row>
    <row r="210" spans="1:9" ht="15.6" x14ac:dyDescent="0.3">
      <c r="A210" s="7" t="s">
        <v>400</v>
      </c>
      <c r="B210" s="8" t="s">
        <v>401</v>
      </c>
      <c r="C210" s="7" t="s">
        <v>179</v>
      </c>
      <c r="D210" s="9">
        <v>150</v>
      </c>
      <c r="E210" s="13"/>
      <c r="F210" s="10"/>
      <c r="G210" s="10" t="str">
        <f t="shared" si="6"/>
        <v/>
      </c>
      <c r="I210" s="5">
        <f t="shared" si="7"/>
        <v>1</v>
      </c>
    </row>
    <row r="211" spans="1:9" ht="15.6" x14ac:dyDescent="0.3">
      <c r="A211" s="7" t="s">
        <v>402</v>
      </c>
      <c r="B211" s="8" t="s">
        <v>403</v>
      </c>
      <c r="C211" s="7" t="s">
        <v>118</v>
      </c>
      <c r="D211" s="9">
        <v>40</v>
      </c>
      <c r="E211" s="13"/>
      <c r="F211" s="10"/>
      <c r="G211" s="10" t="str">
        <f t="shared" si="6"/>
        <v/>
      </c>
      <c r="I211" s="5">
        <f t="shared" si="7"/>
        <v>1</v>
      </c>
    </row>
    <row r="212" spans="1:9" ht="15.6" x14ac:dyDescent="0.3">
      <c r="A212" s="7" t="s">
        <v>404</v>
      </c>
      <c r="B212" s="8" t="s">
        <v>405</v>
      </c>
      <c r="C212" s="7" t="s">
        <v>17</v>
      </c>
      <c r="D212" s="9">
        <v>78</v>
      </c>
      <c r="E212" s="13"/>
      <c r="F212" s="10"/>
      <c r="G212" s="10" t="str">
        <f t="shared" si="6"/>
        <v/>
      </c>
      <c r="I212" s="5">
        <f t="shared" si="7"/>
        <v>1</v>
      </c>
    </row>
    <row r="213" spans="1:9" ht="15.6" x14ac:dyDescent="0.3">
      <c r="A213" s="7" t="s">
        <v>406</v>
      </c>
      <c r="B213" s="8" t="s">
        <v>407</v>
      </c>
      <c r="C213" s="7" t="s">
        <v>179</v>
      </c>
      <c r="D213" s="9">
        <v>78</v>
      </c>
      <c r="E213" s="13"/>
      <c r="F213" s="10"/>
      <c r="G213" s="10" t="str">
        <f t="shared" si="6"/>
        <v/>
      </c>
      <c r="I213" s="5">
        <f t="shared" si="7"/>
        <v>1</v>
      </c>
    </row>
    <row r="214" spans="1:9" ht="31.2" x14ac:dyDescent="0.3">
      <c r="A214" s="7" t="s">
        <v>408</v>
      </c>
      <c r="B214" s="8" t="s">
        <v>409</v>
      </c>
      <c r="C214" s="7" t="s">
        <v>118</v>
      </c>
      <c r="D214" s="9">
        <v>52</v>
      </c>
      <c r="E214" s="13"/>
      <c r="F214" s="10"/>
      <c r="G214" s="10" t="str">
        <f t="shared" si="6"/>
        <v/>
      </c>
      <c r="I214" s="5">
        <f t="shared" si="7"/>
        <v>1</v>
      </c>
    </row>
    <row r="215" spans="1:9" ht="15.6" x14ac:dyDescent="0.3">
      <c r="A215" s="7" t="s">
        <v>410</v>
      </c>
      <c r="B215" s="8" t="s">
        <v>411</v>
      </c>
      <c r="C215" s="7" t="s">
        <v>118</v>
      </c>
      <c r="D215" s="9">
        <v>52</v>
      </c>
      <c r="E215" s="13"/>
      <c r="F215" s="10"/>
      <c r="G215" s="10" t="str">
        <f t="shared" si="6"/>
        <v/>
      </c>
      <c r="I215" s="5">
        <f t="shared" si="7"/>
        <v>1</v>
      </c>
    </row>
    <row r="216" spans="1:9" ht="31.2" x14ac:dyDescent="0.3">
      <c r="A216" s="7" t="s">
        <v>412</v>
      </c>
      <c r="B216" s="8" t="s">
        <v>413</v>
      </c>
      <c r="C216" s="7" t="s">
        <v>179</v>
      </c>
      <c r="D216" s="9">
        <v>150</v>
      </c>
      <c r="E216" s="13"/>
      <c r="F216" s="10"/>
      <c r="G216" s="10" t="str">
        <f t="shared" si="6"/>
        <v/>
      </c>
      <c r="I216" s="5">
        <f t="shared" si="7"/>
        <v>1</v>
      </c>
    </row>
    <row r="217" spans="1:9" ht="31.2" x14ac:dyDescent="0.3">
      <c r="A217" s="7" t="s">
        <v>414</v>
      </c>
      <c r="B217" s="8" t="s">
        <v>652</v>
      </c>
      <c r="C217" s="7" t="s">
        <v>179</v>
      </c>
      <c r="D217" s="9">
        <v>40</v>
      </c>
      <c r="E217" s="13"/>
      <c r="F217" s="10"/>
      <c r="G217" s="10" t="str">
        <f t="shared" si="6"/>
        <v/>
      </c>
      <c r="I217" s="5">
        <f t="shared" si="7"/>
        <v>1</v>
      </c>
    </row>
    <row r="218" spans="1:9" ht="31.2" x14ac:dyDescent="0.3">
      <c r="A218" s="7" t="s">
        <v>415</v>
      </c>
      <c r="B218" s="8" t="s">
        <v>416</v>
      </c>
      <c r="C218" s="7" t="s">
        <v>179</v>
      </c>
      <c r="D218" s="9">
        <v>100</v>
      </c>
      <c r="E218" s="13"/>
      <c r="F218" s="10"/>
      <c r="G218" s="10" t="str">
        <f t="shared" si="6"/>
        <v/>
      </c>
      <c r="I218" s="5">
        <f t="shared" si="7"/>
        <v>1</v>
      </c>
    </row>
    <row r="219" spans="1:9" ht="31.2" x14ac:dyDescent="0.3">
      <c r="A219" s="7" t="s">
        <v>417</v>
      </c>
      <c r="B219" s="8" t="s">
        <v>418</v>
      </c>
      <c r="C219" s="7" t="s">
        <v>179</v>
      </c>
      <c r="D219" s="9">
        <v>40</v>
      </c>
      <c r="E219" s="13"/>
      <c r="F219" s="10"/>
      <c r="G219" s="10" t="str">
        <f t="shared" si="6"/>
        <v/>
      </c>
      <c r="I219" s="5">
        <f t="shared" si="7"/>
        <v>1</v>
      </c>
    </row>
    <row r="220" spans="1:9" ht="31.2" x14ac:dyDescent="0.3">
      <c r="A220" s="7" t="s">
        <v>419</v>
      </c>
      <c r="B220" s="8" t="s">
        <v>420</v>
      </c>
      <c r="C220" s="7" t="s">
        <v>109</v>
      </c>
      <c r="D220" s="9">
        <v>30</v>
      </c>
      <c r="E220" s="13"/>
      <c r="F220" s="10"/>
      <c r="G220" s="10" t="str">
        <f t="shared" si="6"/>
        <v/>
      </c>
      <c r="I220" s="5">
        <f t="shared" si="7"/>
        <v>1</v>
      </c>
    </row>
    <row r="221" spans="1:9" ht="15.6" x14ac:dyDescent="0.3">
      <c r="A221" s="7" t="s">
        <v>421</v>
      </c>
      <c r="B221" s="8" t="s">
        <v>422</v>
      </c>
      <c r="C221" s="7" t="s">
        <v>109</v>
      </c>
      <c r="D221" s="9">
        <v>40</v>
      </c>
      <c r="E221" s="13"/>
      <c r="F221" s="10"/>
      <c r="G221" s="10" t="str">
        <f t="shared" si="6"/>
        <v/>
      </c>
      <c r="I221" s="5">
        <f t="shared" si="7"/>
        <v>1</v>
      </c>
    </row>
    <row r="222" spans="1:9" ht="31.2" x14ac:dyDescent="0.3">
      <c r="A222" s="7" t="s">
        <v>423</v>
      </c>
      <c r="B222" s="8" t="s">
        <v>424</v>
      </c>
      <c r="C222" s="7" t="s">
        <v>17</v>
      </c>
      <c r="D222" s="9">
        <v>50</v>
      </c>
      <c r="E222" s="13"/>
      <c r="F222" s="10"/>
      <c r="G222" s="10" t="str">
        <f t="shared" si="6"/>
        <v/>
      </c>
      <c r="I222" s="5">
        <f t="shared" si="7"/>
        <v>1</v>
      </c>
    </row>
    <row r="223" spans="1:9" ht="15.6" x14ac:dyDescent="0.3">
      <c r="A223" s="7" t="s">
        <v>425</v>
      </c>
      <c r="B223" s="8" t="s">
        <v>426</v>
      </c>
      <c r="C223" s="7" t="s">
        <v>17</v>
      </c>
      <c r="D223" s="9">
        <v>700</v>
      </c>
      <c r="E223" s="13"/>
      <c r="F223" s="10"/>
      <c r="G223" s="10" t="str">
        <f t="shared" si="6"/>
        <v/>
      </c>
      <c r="I223" s="5">
        <f t="shared" si="7"/>
        <v>1</v>
      </c>
    </row>
    <row r="224" spans="1:9" ht="15.6" x14ac:dyDescent="0.3">
      <c r="A224" s="7" t="s">
        <v>427</v>
      </c>
      <c r="B224" s="8" t="s">
        <v>428</v>
      </c>
      <c r="C224" s="7" t="s">
        <v>17</v>
      </c>
      <c r="D224" s="9">
        <v>700</v>
      </c>
      <c r="E224" s="13"/>
      <c r="F224" s="10"/>
      <c r="G224" s="10" t="str">
        <f t="shared" si="6"/>
        <v/>
      </c>
      <c r="I224" s="5">
        <f t="shared" si="7"/>
        <v>1</v>
      </c>
    </row>
    <row r="225" spans="1:9" ht="15.6" x14ac:dyDescent="0.3">
      <c r="A225" s="7" t="s">
        <v>429</v>
      </c>
      <c r="B225" s="8" t="s">
        <v>430</v>
      </c>
      <c r="C225" s="7" t="s">
        <v>17</v>
      </c>
      <c r="D225" s="9">
        <v>50</v>
      </c>
      <c r="E225" s="13"/>
      <c r="F225" s="10"/>
      <c r="G225" s="10" t="str">
        <f t="shared" si="6"/>
        <v/>
      </c>
      <c r="I225" s="5">
        <f t="shared" si="7"/>
        <v>1</v>
      </c>
    </row>
    <row r="226" spans="1:9" ht="15.6" x14ac:dyDescent="0.3">
      <c r="A226" s="7" t="s">
        <v>431</v>
      </c>
      <c r="B226" s="8" t="s">
        <v>432</v>
      </c>
      <c r="C226" s="7" t="s">
        <v>17</v>
      </c>
      <c r="D226" s="9">
        <v>100</v>
      </c>
      <c r="E226" s="13"/>
      <c r="F226" s="10"/>
      <c r="G226" s="10" t="str">
        <f t="shared" si="6"/>
        <v/>
      </c>
      <c r="I226" s="5">
        <f t="shared" si="7"/>
        <v>1</v>
      </c>
    </row>
    <row r="227" spans="1:9" ht="31.2" x14ac:dyDescent="0.3">
      <c r="A227" s="7" t="s">
        <v>433</v>
      </c>
      <c r="B227" s="8" t="s">
        <v>434</v>
      </c>
      <c r="C227" s="7" t="s">
        <v>109</v>
      </c>
      <c r="D227" s="9">
        <v>80</v>
      </c>
      <c r="E227" s="13"/>
      <c r="F227" s="10"/>
      <c r="G227" s="10" t="str">
        <f t="shared" si="6"/>
        <v/>
      </c>
      <c r="I227" s="5">
        <f t="shared" si="7"/>
        <v>1</v>
      </c>
    </row>
    <row r="228" spans="1:9" ht="31.2" x14ac:dyDescent="0.3">
      <c r="A228" s="7" t="s">
        <v>435</v>
      </c>
      <c r="B228" s="8" t="s">
        <v>436</v>
      </c>
      <c r="C228" s="7" t="s">
        <v>109</v>
      </c>
      <c r="D228" s="9">
        <v>80</v>
      </c>
      <c r="E228" s="13"/>
      <c r="F228" s="10"/>
      <c r="G228" s="10" t="str">
        <f t="shared" si="6"/>
        <v/>
      </c>
      <c r="I228" s="5">
        <f t="shared" si="7"/>
        <v>1</v>
      </c>
    </row>
    <row r="229" spans="1:9" ht="31.2" x14ac:dyDescent="0.3">
      <c r="A229" s="7" t="s">
        <v>437</v>
      </c>
      <c r="B229" s="8" t="s">
        <v>438</v>
      </c>
      <c r="C229" s="7" t="s">
        <v>109</v>
      </c>
      <c r="D229" s="9">
        <v>80</v>
      </c>
      <c r="E229" s="13"/>
      <c r="F229" s="10"/>
      <c r="G229" s="10" t="str">
        <f t="shared" si="6"/>
        <v/>
      </c>
      <c r="I229" s="5">
        <f t="shared" si="7"/>
        <v>1</v>
      </c>
    </row>
    <row r="230" spans="1:9" ht="15.6" x14ac:dyDescent="0.3">
      <c r="A230" s="7" t="s">
        <v>439</v>
      </c>
      <c r="B230" s="8" t="s">
        <v>440</v>
      </c>
      <c r="C230" s="7" t="s">
        <v>441</v>
      </c>
      <c r="D230" s="9">
        <v>10</v>
      </c>
      <c r="E230" s="13"/>
      <c r="F230" s="10"/>
      <c r="G230" s="10" t="str">
        <f t="shared" si="6"/>
        <v/>
      </c>
      <c r="I230" s="5">
        <f t="shared" si="7"/>
        <v>1</v>
      </c>
    </row>
    <row r="231" spans="1:9" ht="15.6" x14ac:dyDescent="0.3">
      <c r="A231" s="7" t="s">
        <v>442</v>
      </c>
      <c r="B231" s="8" t="s">
        <v>443</v>
      </c>
      <c r="C231" s="7" t="s">
        <v>17</v>
      </c>
      <c r="D231" s="9">
        <v>10000</v>
      </c>
      <c r="E231" s="13"/>
      <c r="F231" s="10"/>
      <c r="G231" s="10" t="str">
        <f t="shared" si="6"/>
        <v/>
      </c>
      <c r="I231" s="5">
        <f t="shared" si="7"/>
        <v>1</v>
      </c>
    </row>
    <row r="232" spans="1:9" ht="15.6" x14ac:dyDescent="0.3">
      <c r="A232" s="7" t="s">
        <v>444</v>
      </c>
      <c r="B232" s="8" t="s">
        <v>445</v>
      </c>
      <c r="C232" s="7" t="s">
        <v>179</v>
      </c>
      <c r="D232" s="9">
        <v>15</v>
      </c>
      <c r="E232" s="13"/>
      <c r="F232" s="10"/>
      <c r="G232" s="10" t="str">
        <f t="shared" si="6"/>
        <v/>
      </c>
      <c r="I232" s="5">
        <f t="shared" si="7"/>
        <v>1</v>
      </c>
    </row>
    <row r="233" spans="1:9" ht="15.6" x14ac:dyDescent="0.3">
      <c r="A233" s="7" t="s">
        <v>446</v>
      </c>
      <c r="B233" s="8" t="s">
        <v>447</v>
      </c>
      <c r="C233" s="7" t="s">
        <v>179</v>
      </c>
      <c r="D233" s="9">
        <v>15</v>
      </c>
      <c r="E233" s="13"/>
      <c r="F233" s="10"/>
      <c r="G233" s="10" t="str">
        <f t="shared" si="6"/>
        <v/>
      </c>
      <c r="I233" s="5">
        <f t="shared" si="7"/>
        <v>1</v>
      </c>
    </row>
    <row r="234" spans="1:9" ht="15.6" x14ac:dyDescent="0.3">
      <c r="A234" s="7" t="s">
        <v>448</v>
      </c>
      <c r="B234" s="8" t="s">
        <v>449</v>
      </c>
      <c r="C234" s="7" t="s">
        <v>179</v>
      </c>
      <c r="D234" s="9">
        <v>10</v>
      </c>
      <c r="E234" s="13"/>
      <c r="F234" s="10"/>
      <c r="G234" s="10" t="str">
        <f t="shared" si="6"/>
        <v/>
      </c>
      <c r="I234" s="5">
        <f t="shared" si="7"/>
        <v>1</v>
      </c>
    </row>
    <row r="235" spans="1:9" ht="15.6" x14ac:dyDescent="0.3">
      <c r="A235" s="7" t="s">
        <v>450</v>
      </c>
      <c r="B235" s="8" t="s">
        <v>451</v>
      </c>
      <c r="C235" s="11" t="s">
        <v>118</v>
      </c>
      <c r="D235" s="9">
        <v>15</v>
      </c>
      <c r="E235" s="13"/>
      <c r="F235" s="10"/>
      <c r="G235" s="10" t="str">
        <f t="shared" si="6"/>
        <v/>
      </c>
      <c r="I235" s="5">
        <f t="shared" si="7"/>
        <v>1</v>
      </c>
    </row>
    <row r="236" spans="1:9" ht="15.6" x14ac:dyDescent="0.3">
      <c r="A236" s="7" t="s">
        <v>452</v>
      </c>
      <c r="B236" s="8" t="s">
        <v>453</v>
      </c>
      <c r="C236" s="11" t="s">
        <v>6</v>
      </c>
      <c r="D236" s="9">
        <v>2</v>
      </c>
      <c r="E236" s="13"/>
      <c r="F236" s="10"/>
      <c r="G236" s="10" t="str">
        <f t="shared" si="6"/>
        <v/>
      </c>
      <c r="I236" s="5">
        <f t="shared" si="7"/>
        <v>1</v>
      </c>
    </row>
    <row r="237" spans="1:9" ht="15.6" x14ac:dyDescent="0.3">
      <c r="A237" s="15">
        <v>9</v>
      </c>
      <c r="B237" s="16" t="s">
        <v>454</v>
      </c>
      <c r="C237" s="6"/>
      <c r="D237" s="6"/>
      <c r="E237" s="6"/>
      <c r="F237" s="6"/>
      <c r="G237" s="14" t="str">
        <f t="shared" si="6"/>
        <v/>
      </c>
      <c r="I237" s="5"/>
    </row>
    <row r="238" spans="1:9" ht="15.6" x14ac:dyDescent="0.3">
      <c r="A238" s="7" t="s">
        <v>455</v>
      </c>
      <c r="B238" s="8" t="s">
        <v>456</v>
      </c>
      <c r="C238" s="7" t="s">
        <v>179</v>
      </c>
      <c r="D238" s="9">
        <v>2</v>
      </c>
      <c r="E238" s="13"/>
      <c r="F238" s="10"/>
      <c r="G238" s="10" t="str">
        <f t="shared" si="6"/>
        <v/>
      </c>
      <c r="I238" s="5">
        <f t="shared" si="7"/>
        <v>1</v>
      </c>
    </row>
    <row r="239" spans="1:9" ht="31.2" x14ac:dyDescent="0.3">
      <c r="A239" s="7" t="s">
        <v>457</v>
      </c>
      <c r="B239" s="8" t="s">
        <v>458</v>
      </c>
      <c r="C239" s="7" t="s">
        <v>179</v>
      </c>
      <c r="D239" s="9">
        <v>2</v>
      </c>
      <c r="E239" s="13"/>
      <c r="F239" s="10"/>
      <c r="G239" s="10" t="str">
        <f t="shared" si="6"/>
        <v/>
      </c>
      <c r="I239" s="5">
        <f t="shared" si="7"/>
        <v>1</v>
      </c>
    </row>
    <row r="240" spans="1:9" ht="31.2" x14ac:dyDescent="0.3">
      <c r="A240" s="7" t="s">
        <v>459</v>
      </c>
      <c r="B240" s="8" t="s">
        <v>460</v>
      </c>
      <c r="C240" s="7" t="s">
        <v>179</v>
      </c>
      <c r="D240" s="9">
        <v>2</v>
      </c>
      <c r="E240" s="13"/>
      <c r="F240" s="10"/>
      <c r="G240" s="10" t="str">
        <f t="shared" si="6"/>
        <v/>
      </c>
      <c r="I240" s="5">
        <f t="shared" si="7"/>
        <v>1</v>
      </c>
    </row>
    <row r="241" spans="1:9" ht="31.2" x14ac:dyDescent="0.3">
      <c r="A241" s="7" t="s">
        <v>461</v>
      </c>
      <c r="B241" s="8" t="s">
        <v>462</v>
      </c>
      <c r="C241" s="7" t="s">
        <v>179</v>
      </c>
      <c r="D241" s="9">
        <v>2</v>
      </c>
      <c r="E241" s="13"/>
      <c r="F241" s="10"/>
      <c r="G241" s="10" t="str">
        <f t="shared" si="6"/>
        <v/>
      </c>
      <c r="I241" s="5">
        <f t="shared" si="7"/>
        <v>1</v>
      </c>
    </row>
    <row r="242" spans="1:9" ht="31.2" x14ac:dyDescent="0.3">
      <c r="A242" s="7" t="s">
        <v>463</v>
      </c>
      <c r="B242" s="8" t="s">
        <v>464</v>
      </c>
      <c r="C242" s="7" t="s">
        <v>179</v>
      </c>
      <c r="D242" s="9">
        <v>2</v>
      </c>
      <c r="E242" s="13"/>
      <c r="F242" s="10"/>
      <c r="G242" s="10" t="str">
        <f t="shared" si="6"/>
        <v/>
      </c>
      <c r="I242" s="5">
        <f t="shared" si="7"/>
        <v>1</v>
      </c>
    </row>
    <row r="243" spans="1:9" ht="15.6" x14ac:dyDescent="0.3">
      <c r="A243" s="7" t="s">
        <v>465</v>
      </c>
      <c r="B243" s="8" t="s">
        <v>466</v>
      </c>
      <c r="C243" s="7" t="s">
        <v>179</v>
      </c>
      <c r="D243" s="9">
        <v>5</v>
      </c>
      <c r="E243" s="13"/>
      <c r="F243" s="10"/>
      <c r="G243" s="10" t="str">
        <f t="shared" si="6"/>
        <v/>
      </c>
      <c r="I243" s="5">
        <f t="shared" si="7"/>
        <v>1</v>
      </c>
    </row>
    <row r="244" spans="1:9" ht="31.2" x14ac:dyDescent="0.3">
      <c r="A244" s="7" t="s">
        <v>467</v>
      </c>
      <c r="B244" s="8" t="s">
        <v>468</v>
      </c>
      <c r="C244" s="7" t="s">
        <v>179</v>
      </c>
      <c r="D244" s="9">
        <v>2</v>
      </c>
      <c r="E244" s="13"/>
      <c r="F244" s="10"/>
      <c r="G244" s="10" t="str">
        <f t="shared" si="6"/>
        <v/>
      </c>
      <c r="I244" s="5">
        <f t="shared" si="7"/>
        <v>1</v>
      </c>
    </row>
    <row r="245" spans="1:9" ht="31.2" x14ac:dyDescent="0.3">
      <c r="A245" s="7" t="s">
        <v>469</v>
      </c>
      <c r="B245" s="8" t="s">
        <v>470</v>
      </c>
      <c r="C245" s="7" t="s">
        <v>179</v>
      </c>
      <c r="D245" s="9">
        <v>2</v>
      </c>
      <c r="E245" s="13"/>
      <c r="F245" s="10"/>
      <c r="G245" s="10" t="str">
        <f t="shared" si="6"/>
        <v/>
      </c>
      <c r="I245" s="5">
        <f t="shared" si="7"/>
        <v>1</v>
      </c>
    </row>
    <row r="246" spans="1:9" ht="31.2" x14ac:dyDescent="0.3">
      <c r="A246" s="7" t="s">
        <v>471</v>
      </c>
      <c r="B246" s="8" t="s">
        <v>472</v>
      </c>
      <c r="C246" s="7" t="s">
        <v>179</v>
      </c>
      <c r="D246" s="9">
        <v>2</v>
      </c>
      <c r="E246" s="13"/>
      <c r="F246" s="10"/>
      <c r="G246" s="10" t="str">
        <f t="shared" si="6"/>
        <v/>
      </c>
      <c r="I246" s="5">
        <f t="shared" si="7"/>
        <v>1</v>
      </c>
    </row>
    <row r="247" spans="1:9" ht="31.2" x14ac:dyDescent="0.3">
      <c r="A247" s="7" t="s">
        <v>473</v>
      </c>
      <c r="B247" s="8" t="s">
        <v>474</v>
      </c>
      <c r="C247" s="7" t="s">
        <v>179</v>
      </c>
      <c r="D247" s="9">
        <v>2</v>
      </c>
      <c r="E247" s="13"/>
      <c r="F247" s="10"/>
      <c r="G247" s="10" t="str">
        <f t="shared" si="6"/>
        <v/>
      </c>
      <c r="I247" s="5">
        <f t="shared" si="7"/>
        <v>1</v>
      </c>
    </row>
    <row r="248" spans="1:9" ht="31.2" x14ac:dyDescent="0.3">
      <c r="A248" s="7" t="s">
        <v>475</v>
      </c>
      <c r="B248" s="8" t="s">
        <v>476</v>
      </c>
      <c r="C248" s="7" t="s">
        <v>179</v>
      </c>
      <c r="D248" s="9">
        <v>2</v>
      </c>
      <c r="E248" s="13"/>
      <c r="F248" s="10"/>
      <c r="G248" s="10" t="str">
        <f t="shared" si="6"/>
        <v/>
      </c>
      <c r="I248" s="5">
        <f t="shared" si="7"/>
        <v>1</v>
      </c>
    </row>
    <row r="249" spans="1:9" ht="31.2" x14ac:dyDescent="0.3">
      <c r="A249" s="7" t="s">
        <v>477</v>
      </c>
      <c r="B249" s="8" t="s">
        <v>478</v>
      </c>
      <c r="C249" s="7" t="s">
        <v>179</v>
      </c>
      <c r="D249" s="9">
        <v>2</v>
      </c>
      <c r="E249" s="13"/>
      <c r="F249" s="10"/>
      <c r="G249" s="10" t="str">
        <f t="shared" si="6"/>
        <v/>
      </c>
      <c r="I249" s="5">
        <f t="shared" si="7"/>
        <v>1</v>
      </c>
    </row>
    <row r="250" spans="1:9" ht="31.2" x14ac:dyDescent="0.3">
      <c r="A250" s="7" t="s">
        <v>479</v>
      </c>
      <c r="B250" s="8" t="s">
        <v>480</v>
      </c>
      <c r="C250" s="7" t="s">
        <v>179</v>
      </c>
      <c r="D250" s="9">
        <v>1</v>
      </c>
      <c r="E250" s="13"/>
      <c r="F250" s="10"/>
      <c r="G250" s="10" t="str">
        <f t="shared" si="6"/>
        <v/>
      </c>
      <c r="I250" s="5">
        <f t="shared" si="7"/>
        <v>1</v>
      </c>
    </row>
    <row r="251" spans="1:9" ht="15.6" x14ac:dyDescent="0.3">
      <c r="A251" s="7" t="s">
        <v>481</v>
      </c>
      <c r="B251" s="8" t="s">
        <v>482</v>
      </c>
      <c r="C251" s="7" t="s">
        <v>118</v>
      </c>
      <c r="D251" s="9">
        <v>8</v>
      </c>
      <c r="E251" s="13"/>
      <c r="F251" s="10"/>
      <c r="G251" s="10" t="str">
        <f t="shared" si="6"/>
        <v/>
      </c>
      <c r="I251" s="5">
        <f t="shared" si="7"/>
        <v>1</v>
      </c>
    </row>
    <row r="252" spans="1:9" ht="46.8" x14ac:dyDescent="0.3">
      <c r="A252" s="7" t="s">
        <v>483</v>
      </c>
      <c r="B252" s="8" t="s">
        <v>484</v>
      </c>
      <c r="C252" s="7" t="s">
        <v>109</v>
      </c>
      <c r="D252" s="9">
        <v>25</v>
      </c>
      <c r="E252" s="13"/>
      <c r="F252" s="10"/>
      <c r="G252" s="10" t="str">
        <f t="shared" si="6"/>
        <v/>
      </c>
      <c r="I252" s="5">
        <f t="shared" si="7"/>
        <v>1</v>
      </c>
    </row>
    <row r="253" spans="1:9" ht="46.8" x14ac:dyDescent="0.3">
      <c r="A253" s="7" t="s">
        <v>485</v>
      </c>
      <c r="B253" s="8" t="s">
        <v>486</v>
      </c>
      <c r="C253" s="7" t="s">
        <v>109</v>
      </c>
      <c r="D253" s="9">
        <v>25</v>
      </c>
      <c r="E253" s="13"/>
      <c r="F253" s="10"/>
      <c r="G253" s="10" t="str">
        <f t="shared" si="6"/>
        <v/>
      </c>
      <c r="I253" s="5">
        <f t="shared" si="7"/>
        <v>1</v>
      </c>
    </row>
    <row r="254" spans="1:9" ht="46.8" x14ac:dyDescent="0.3">
      <c r="A254" s="7" t="s">
        <v>487</v>
      </c>
      <c r="B254" s="8" t="s">
        <v>488</v>
      </c>
      <c r="C254" s="7" t="s">
        <v>109</v>
      </c>
      <c r="D254" s="9">
        <v>25</v>
      </c>
      <c r="E254" s="13"/>
      <c r="F254" s="10"/>
      <c r="G254" s="10" t="str">
        <f t="shared" si="6"/>
        <v/>
      </c>
      <c r="I254" s="5">
        <f t="shared" si="7"/>
        <v>1</v>
      </c>
    </row>
    <row r="255" spans="1:9" ht="46.8" x14ac:dyDescent="0.3">
      <c r="A255" s="7" t="s">
        <v>489</v>
      </c>
      <c r="B255" s="8" t="s">
        <v>490</v>
      </c>
      <c r="C255" s="7" t="s">
        <v>109</v>
      </c>
      <c r="D255" s="9">
        <v>25</v>
      </c>
      <c r="E255" s="13"/>
      <c r="F255" s="10"/>
      <c r="G255" s="10" t="str">
        <f t="shared" si="6"/>
        <v/>
      </c>
      <c r="I255" s="5">
        <f t="shared" si="7"/>
        <v>1</v>
      </c>
    </row>
    <row r="256" spans="1:9" ht="46.8" x14ac:dyDescent="0.3">
      <c r="A256" s="7" t="s">
        <v>491</v>
      </c>
      <c r="B256" s="8" t="s">
        <v>492</v>
      </c>
      <c r="C256" s="7" t="s">
        <v>109</v>
      </c>
      <c r="D256" s="9">
        <v>25</v>
      </c>
      <c r="E256" s="13"/>
      <c r="F256" s="10"/>
      <c r="G256" s="10" t="str">
        <f t="shared" si="6"/>
        <v/>
      </c>
      <c r="I256" s="5">
        <f t="shared" si="7"/>
        <v>1</v>
      </c>
    </row>
    <row r="257" spans="1:9" ht="46.8" x14ac:dyDescent="0.3">
      <c r="A257" s="7" t="s">
        <v>493</v>
      </c>
      <c r="B257" s="8" t="s">
        <v>494</v>
      </c>
      <c r="C257" s="7" t="s">
        <v>109</v>
      </c>
      <c r="D257" s="9">
        <v>25</v>
      </c>
      <c r="E257" s="13"/>
      <c r="F257" s="10"/>
      <c r="G257" s="10" t="str">
        <f t="shared" si="6"/>
        <v/>
      </c>
      <c r="I257" s="5">
        <f t="shared" si="7"/>
        <v>1</v>
      </c>
    </row>
    <row r="258" spans="1:9" ht="46.8" x14ac:dyDescent="0.3">
      <c r="A258" s="7" t="s">
        <v>495</v>
      </c>
      <c r="B258" s="8" t="s">
        <v>496</v>
      </c>
      <c r="C258" s="7" t="s">
        <v>109</v>
      </c>
      <c r="D258" s="9">
        <v>20</v>
      </c>
      <c r="E258" s="13"/>
      <c r="F258" s="10"/>
      <c r="G258" s="10" t="str">
        <f t="shared" si="6"/>
        <v/>
      </c>
      <c r="I258" s="5">
        <f t="shared" si="7"/>
        <v>1</v>
      </c>
    </row>
    <row r="259" spans="1:9" ht="31.2" x14ac:dyDescent="0.3">
      <c r="A259" s="7" t="s">
        <v>497</v>
      </c>
      <c r="B259" s="8" t="s">
        <v>498</v>
      </c>
      <c r="C259" s="7" t="s">
        <v>109</v>
      </c>
      <c r="D259" s="9">
        <v>25</v>
      </c>
      <c r="E259" s="13"/>
      <c r="F259" s="10"/>
      <c r="G259" s="10" t="str">
        <f t="shared" si="6"/>
        <v/>
      </c>
      <c r="I259" s="5">
        <f t="shared" si="7"/>
        <v>1</v>
      </c>
    </row>
    <row r="260" spans="1:9" ht="31.2" x14ac:dyDescent="0.3">
      <c r="A260" s="7" t="s">
        <v>499</v>
      </c>
      <c r="B260" s="8" t="s">
        <v>500</v>
      </c>
      <c r="C260" s="7" t="s">
        <v>109</v>
      </c>
      <c r="D260" s="9">
        <v>25</v>
      </c>
      <c r="E260" s="13"/>
      <c r="F260" s="10"/>
      <c r="G260" s="10" t="str">
        <f t="shared" si="6"/>
        <v/>
      </c>
      <c r="I260" s="5">
        <f t="shared" si="7"/>
        <v>1</v>
      </c>
    </row>
    <row r="261" spans="1:9" ht="31.2" x14ac:dyDescent="0.3">
      <c r="A261" s="7" t="s">
        <v>501</v>
      </c>
      <c r="B261" s="8" t="s">
        <v>502</v>
      </c>
      <c r="C261" s="7" t="s">
        <v>109</v>
      </c>
      <c r="D261" s="9">
        <v>25</v>
      </c>
      <c r="E261" s="13"/>
      <c r="F261" s="10"/>
      <c r="G261" s="10" t="str">
        <f t="shared" si="6"/>
        <v/>
      </c>
      <c r="I261" s="5">
        <f t="shared" si="7"/>
        <v>1</v>
      </c>
    </row>
    <row r="262" spans="1:9" ht="31.2" x14ac:dyDescent="0.3">
      <c r="A262" s="7" t="s">
        <v>503</v>
      </c>
      <c r="B262" s="8" t="s">
        <v>504</v>
      </c>
      <c r="C262" s="7" t="s">
        <v>179</v>
      </c>
      <c r="D262" s="9">
        <v>4</v>
      </c>
      <c r="E262" s="13"/>
      <c r="F262" s="10"/>
      <c r="G262" s="10" t="str">
        <f t="shared" ref="G262:G325" si="8">IF(E262="","",D262*E262)</f>
        <v/>
      </c>
      <c r="I262" s="5">
        <f t="shared" ref="I262:I325" si="9">IF(E262="",1,"")</f>
        <v>1</v>
      </c>
    </row>
    <row r="263" spans="1:9" ht="31.2" x14ac:dyDescent="0.3">
      <c r="A263" s="7" t="s">
        <v>505</v>
      </c>
      <c r="B263" s="8" t="s">
        <v>506</v>
      </c>
      <c r="C263" s="7" t="s">
        <v>179</v>
      </c>
      <c r="D263" s="9">
        <v>4</v>
      </c>
      <c r="E263" s="13"/>
      <c r="F263" s="10"/>
      <c r="G263" s="10" t="str">
        <f t="shared" si="8"/>
        <v/>
      </c>
      <c r="I263" s="5">
        <f t="shared" si="9"/>
        <v>1</v>
      </c>
    </row>
    <row r="264" spans="1:9" ht="31.2" x14ac:dyDescent="0.3">
      <c r="A264" s="7" t="s">
        <v>507</v>
      </c>
      <c r="B264" s="8" t="s">
        <v>508</v>
      </c>
      <c r="C264" s="7" t="s">
        <v>179</v>
      </c>
      <c r="D264" s="9">
        <v>4</v>
      </c>
      <c r="E264" s="13"/>
      <c r="F264" s="10"/>
      <c r="G264" s="10" t="str">
        <f t="shared" si="8"/>
        <v/>
      </c>
      <c r="I264" s="5">
        <f t="shared" si="9"/>
        <v>1</v>
      </c>
    </row>
    <row r="265" spans="1:9" ht="31.2" x14ac:dyDescent="0.3">
      <c r="A265" s="7" t="s">
        <v>509</v>
      </c>
      <c r="B265" s="8" t="s">
        <v>510</v>
      </c>
      <c r="C265" s="7" t="s">
        <v>179</v>
      </c>
      <c r="D265" s="9">
        <v>4</v>
      </c>
      <c r="E265" s="13"/>
      <c r="F265" s="10"/>
      <c r="G265" s="10" t="str">
        <f t="shared" si="8"/>
        <v/>
      </c>
      <c r="I265" s="5">
        <f t="shared" si="9"/>
        <v>1</v>
      </c>
    </row>
    <row r="266" spans="1:9" ht="31.2" x14ac:dyDescent="0.3">
      <c r="A266" s="7" t="s">
        <v>511</v>
      </c>
      <c r="B266" s="8" t="s">
        <v>512</v>
      </c>
      <c r="C266" s="7" t="s">
        <v>179</v>
      </c>
      <c r="D266" s="9">
        <v>4</v>
      </c>
      <c r="E266" s="13"/>
      <c r="F266" s="10"/>
      <c r="G266" s="10" t="str">
        <f t="shared" si="8"/>
        <v/>
      </c>
      <c r="I266" s="5">
        <f t="shared" si="9"/>
        <v>1</v>
      </c>
    </row>
    <row r="267" spans="1:9" ht="31.2" x14ac:dyDescent="0.3">
      <c r="A267" s="7" t="s">
        <v>513</v>
      </c>
      <c r="B267" s="8" t="s">
        <v>514</v>
      </c>
      <c r="C267" s="7" t="s">
        <v>515</v>
      </c>
      <c r="D267" s="9">
        <v>2</v>
      </c>
      <c r="E267" s="13"/>
      <c r="F267" s="10"/>
      <c r="G267" s="10" t="str">
        <f t="shared" si="8"/>
        <v/>
      </c>
      <c r="I267" s="5">
        <f t="shared" si="9"/>
        <v>1</v>
      </c>
    </row>
    <row r="268" spans="1:9" ht="31.2" x14ac:dyDescent="0.3">
      <c r="A268" s="7" t="s">
        <v>516</v>
      </c>
      <c r="B268" s="8" t="s">
        <v>517</v>
      </c>
      <c r="C268" s="7" t="s">
        <v>518</v>
      </c>
      <c r="D268" s="9">
        <v>10</v>
      </c>
      <c r="E268" s="13"/>
      <c r="F268" s="10"/>
      <c r="G268" s="10" t="str">
        <f t="shared" si="8"/>
        <v/>
      </c>
      <c r="I268" s="5">
        <f t="shared" si="9"/>
        <v>1</v>
      </c>
    </row>
    <row r="269" spans="1:9" ht="31.2" x14ac:dyDescent="0.3">
      <c r="A269" s="7" t="s">
        <v>519</v>
      </c>
      <c r="B269" s="8" t="s">
        <v>520</v>
      </c>
      <c r="C269" s="7" t="s">
        <v>118</v>
      </c>
      <c r="D269" s="9">
        <v>15</v>
      </c>
      <c r="E269" s="13"/>
      <c r="F269" s="10"/>
      <c r="G269" s="10" t="str">
        <f t="shared" si="8"/>
        <v/>
      </c>
      <c r="I269" s="5">
        <f t="shared" si="9"/>
        <v>1</v>
      </c>
    </row>
    <row r="270" spans="1:9" ht="15.6" x14ac:dyDescent="0.3">
      <c r="A270" s="7" t="s">
        <v>521</v>
      </c>
      <c r="B270" s="8" t="s">
        <v>522</v>
      </c>
      <c r="C270" s="7" t="s">
        <v>179</v>
      </c>
      <c r="D270" s="9">
        <v>3</v>
      </c>
      <c r="E270" s="13"/>
      <c r="F270" s="10"/>
      <c r="G270" s="10" t="str">
        <f t="shared" si="8"/>
        <v/>
      </c>
      <c r="I270" s="5">
        <f t="shared" si="9"/>
        <v>1</v>
      </c>
    </row>
    <row r="271" spans="1:9" ht="62.4" x14ac:dyDescent="0.3">
      <c r="A271" s="7" t="s">
        <v>523</v>
      </c>
      <c r="B271" s="8" t="s">
        <v>524</v>
      </c>
      <c r="C271" s="7" t="s">
        <v>109</v>
      </c>
      <c r="D271" s="9">
        <v>22</v>
      </c>
      <c r="E271" s="13"/>
      <c r="F271" s="10"/>
      <c r="G271" s="10" t="str">
        <f t="shared" si="8"/>
        <v/>
      </c>
      <c r="I271" s="5">
        <f t="shared" si="9"/>
        <v>1</v>
      </c>
    </row>
    <row r="272" spans="1:9" ht="62.4" x14ac:dyDescent="0.3">
      <c r="A272" s="7" t="s">
        <v>525</v>
      </c>
      <c r="B272" s="8" t="s">
        <v>526</v>
      </c>
      <c r="C272" s="7" t="s">
        <v>109</v>
      </c>
      <c r="D272" s="9">
        <v>22</v>
      </c>
      <c r="E272" s="13"/>
      <c r="F272" s="10"/>
      <c r="G272" s="10" t="str">
        <f t="shared" si="8"/>
        <v/>
      </c>
      <c r="I272" s="5">
        <f t="shared" si="9"/>
        <v>1</v>
      </c>
    </row>
    <row r="273" spans="1:9" ht="62.4" x14ac:dyDescent="0.3">
      <c r="A273" s="7" t="s">
        <v>527</v>
      </c>
      <c r="B273" s="8" t="s">
        <v>528</v>
      </c>
      <c r="C273" s="7" t="s">
        <v>109</v>
      </c>
      <c r="D273" s="9">
        <v>10</v>
      </c>
      <c r="E273" s="13"/>
      <c r="F273" s="10"/>
      <c r="G273" s="10" t="str">
        <f t="shared" si="8"/>
        <v/>
      </c>
      <c r="I273" s="5">
        <f t="shared" si="9"/>
        <v>1</v>
      </c>
    </row>
    <row r="274" spans="1:9" ht="62.4" x14ac:dyDescent="0.3">
      <c r="A274" s="7" t="s">
        <v>529</v>
      </c>
      <c r="B274" s="8" t="s">
        <v>530</v>
      </c>
      <c r="C274" s="7" t="s">
        <v>109</v>
      </c>
      <c r="D274" s="9">
        <v>22</v>
      </c>
      <c r="E274" s="13"/>
      <c r="F274" s="10"/>
      <c r="G274" s="10" t="str">
        <f t="shared" si="8"/>
        <v/>
      </c>
      <c r="I274" s="5">
        <f t="shared" si="9"/>
        <v>1</v>
      </c>
    </row>
    <row r="275" spans="1:9" ht="46.8" x14ac:dyDescent="0.3">
      <c r="A275" s="7" t="s">
        <v>531</v>
      </c>
      <c r="B275" s="8" t="s">
        <v>532</v>
      </c>
      <c r="C275" s="7" t="s">
        <v>179</v>
      </c>
      <c r="D275" s="9">
        <v>4</v>
      </c>
      <c r="E275" s="13"/>
      <c r="F275" s="10"/>
      <c r="G275" s="10" t="str">
        <f t="shared" si="8"/>
        <v/>
      </c>
      <c r="I275" s="5">
        <f t="shared" si="9"/>
        <v>1</v>
      </c>
    </row>
    <row r="276" spans="1:9" ht="46.8" x14ac:dyDescent="0.3">
      <c r="A276" s="7" t="s">
        <v>533</v>
      </c>
      <c r="B276" s="8" t="s">
        <v>534</v>
      </c>
      <c r="C276" s="7" t="s">
        <v>179</v>
      </c>
      <c r="D276" s="9">
        <v>4</v>
      </c>
      <c r="E276" s="13"/>
      <c r="F276" s="10"/>
      <c r="G276" s="10" t="str">
        <f t="shared" si="8"/>
        <v/>
      </c>
      <c r="I276" s="5">
        <f t="shared" si="9"/>
        <v>1</v>
      </c>
    </row>
    <row r="277" spans="1:9" ht="15.6" x14ac:dyDescent="0.3">
      <c r="A277" s="7" t="s">
        <v>535</v>
      </c>
      <c r="B277" s="8" t="s">
        <v>536</v>
      </c>
      <c r="C277" s="7" t="s">
        <v>537</v>
      </c>
      <c r="D277" s="9">
        <v>3</v>
      </c>
      <c r="E277" s="13"/>
      <c r="F277" s="10"/>
      <c r="G277" s="10" t="str">
        <f t="shared" si="8"/>
        <v/>
      </c>
      <c r="I277" s="5">
        <f t="shared" si="9"/>
        <v>1</v>
      </c>
    </row>
    <row r="278" spans="1:9" ht="15.6" x14ac:dyDescent="0.3">
      <c r="A278" s="7" t="s">
        <v>538</v>
      </c>
      <c r="B278" s="8" t="s">
        <v>539</v>
      </c>
      <c r="C278" s="7" t="s">
        <v>537</v>
      </c>
      <c r="D278" s="9">
        <v>2</v>
      </c>
      <c r="E278" s="13"/>
      <c r="F278" s="10"/>
      <c r="G278" s="10" t="str">
        <f t="shared" si="8"/>
        <v/>
      </c>
      <c r="I278" s="5">
        <f t="shared" si="9"/>
        <v>1</v>
      </c>
    </row>
    <row r="279" spans="1:9" ht="15.6" x14ac:dyDescent="0.3">
      <c r="A279" s="7" t="s">
        <v>540</v>
      </c>
      <c r="B279" s="8" t="s">
        <v>541</v>
      </c>
      <c r="C279" s="7" t="s">
        <v>179</v>
      </c>
      <c r="D279" s="9">
        <v>3</v>
      </c>
      <c r="E279" s="13"/>
      <c r="F279" s="10"/>
      <c r="G279" s="10" t="str">
        <f t="shared" si="8"/>
        <v/>
      </c>
      <c r="I279" s="5">
        <f t="shared" si="9"/>
        <v>1</v>
      </c>
    </row>
    <row r="280" spans="1:9" ht="15.6" x14ac:dyDescent="0.3">
      <c r="A280" s="7" t="s">
        <v>542</v>
      </c>
      <c r="B280" s="8" t="s">
        <v>543</v>
      </c>
      <c r="C280" s="7" t="s">
        <v>518</v>
      </c>
      <c r="D280" s="9">
        <v>200</v>
      </c>
      <c r="E280" s="13"/>
      <c r="F280" s="10"/>
      <c r="G280" s="10" t="str">
        <f t="shared" si="8"/>
        <v/>
      </c>
      <c r="I280" s="5">
        <f t="shared" si="9"/>
        <v>1</v>
      </c>
    </row>
    <row r="281" spans="1:9" ht="31.2" x14ac:dyDescent="0.3">
      <c r="A281" s="7" t="s">
        <v>544</v>
      </c>
      <c r="B281" s="8" t="s">
        <v>545</v>
      </c>
      <c r="C281" s="7" t="s">
        <v>109</v>
      </c>
      <c r="D281" s="9">
        <v>10</v>
      </c>
      <c r="E281" s="13"/>
      <c r="F281" s="10"/>
      <c r="G281" s="10" t="str">
        <f t="shared" si="8"/>
        <v/>
      </c>
      <c r="I281" s="5">
        <f t="shared" si="9"/>
        <v>1</v>
      </c>
    </row>
    <row r="282" spans="1:9" ht="31.2" x14ac:dyDescent="0.3">
      <c r="A282" s="7" t="s">
        <v>546</v>
      </c>
      <c r="B282" s="8" t="s">
        <v>547</v>
      </c>
      <c r="C282" s="7" t="s">
        <v>109</v>
      </c>
      <c r="D282" s="9">
        <v>10</v>
      </c>
      <c r="E282" s="13"/>
      <c r="F282" s="10"/>
      <c r="G282" s="10" t="str">
        <f t="shared" si="8"/>
        <v/>
      </c>
      <c r="I282" s="5">
        <f t="shared" si="9"/>
        <v>1</v>
      </c>
    </row>
    <row r="283" spans="1:9" ht="31.2" x14ac:dyDescent="0.3">
      <c r="A283" s="7" t="s">
        <v>548</v>
      </c>
      <c r="B283" s="8" t="s">
        <v>549</v>
      </c>
      <c r="C283" s="7" t="s">
        <v>109</v>
      </c>
      <c r="D283" s="9">
        <v>10</v>
      </c>
      <c r="E283" s="13"/>
      <c r="F283" s="10"/>
      <c r="G283" s="10" t="str">
        <f t="shared" si="8"/>
        <v/>
      </c>
      <c r="I283" s="5">
        <f t="shared" si="9"/>
        <v>1</v>
      </c>
    </row>
    <row r="284" spans="1:9" ht="31.2" x14ac:dyDescent="0.3">
      <c r="A284" s="7" t="s">
        <v>550</v>
      </c>
      <c r="B284" s="8" t="s">
        <v>551</v>
      </c>
      <c r="C284" s="7" t="s">
        <v>109</v>
      </c>
      <c r="D284" s="9">
        <v>10</v>
      </c>
      <c r="E284" s="13"/>
      <c r="F284" s="10"/>
      <c r="G284" s="10" t="str">
        <f t="shared" si="8"/>
        <v/>
      </c>
      <c r="I284" s="5">
        <f t="shared" si="9"/>
        <v>1</v>
      </c>
    </row>
    <row r="285" spans="1:9" ht="31.2" x14ac:dyDescent="0.3">
      <c r="A285" s="7" t="s">
        <v>552</v>
      </c>
      <c r="B285" s="8" t="s">
        <v>553</v>
      </c>
      <c r="C285" s="7" t="s">
        <v>109</v>
      </c>
      <c r="D285" s="9">
        <v>10</v>
      </c>
      <c r="E285" s="13"/>
      <c r="F285" s="10"/>
      <c r="G285" s="10" t="str">
        <f t="shared" si="8"/>
        <v/>
      </c>
      <c r="I285" s="5">
        <f t="shared" si="9"/>
        <v>1</v>
      </c>
    </row>
    <row r="286" spans="1:9" ht="31.2" x14ac:dyDescent="0.3">
      <c r="A286" s="7" t="s">
        <v>554</v>
      </c>
      <c r="B286" s="8" t="s">
        <v>555</v>
      </c>
      <c r="C286" s="7" t="s">
        <v>109</v>
      </c>
      <c r="D286" s="9">
        <v>10</v>
      </c>
      <c r="E286" s="13"/>
      <c r="F286" s="10"/>
      <c r="G286" s="10" t="str">
        <f t="shared" si="8"/>
        <v/>
      </c>
      <c r="I286" s="5">
        <f t="shared" si="9"/>
        <v>1</v>
      </c>
    </row>
    <row r="287" spans="1:9" ht="31.2" x14ac:dyDescent="0.3">
      <c r="A287" s="7" t="s">
        <v>556</v>
      </c>
      <c r="B287" s="8" t="s">
        <v>557</v>
      </c>
      <c r="C287" s="7" t="s">
        <v>109</v>
      </c>
      <c r="D287" s="9">
        <v>10</v>
      </c>
      <c r="E287" s="13"/>
      <c r="F287" s="10"/>
      <c r="G287" s="10" t="str">
        <f t="shared" si="8"/>
        <v/>
      </c>
      <c r="I287" s="5">
        <f t="shared" si="9"/>
        <v>1</v>
      </c>
    </row>
    <row r="288" spans="1:9" ht="31.2" x14ac:dyDescent="0.3">
      <c r="A288" s="7" t="s">
        <v>558</v>
      </c>
      <c r="B288" s="8" t="s">
        <v>559</v>
      </c>
      <c r="C288" s="7" t="s">
        <v>109</v>
      </c>
      <c r="D288" s="9">
        <v>10</v>
      </c>
      <c r="E288" s="13"/>
      <c r="F288" s="10"/>
      <c r="G288" s="10" t="str">
        <f t="shared" si="8"/>
        <v/>
      </c>
      <c r="I288" s="5">
        <f t="shared" si="9"/>
        <v>1</v>
      </c>
    </row>
    <row r="289" spans="1:9" ht="31.2" x14ac:dyDescent="0.3">
      <c r="A289" s="7" t="s">
        <v>560</v>
      </c>
      <c r="B289" s="8" t="s">
        <v>561</v>
      </c>
      <c r="C289" s="7" t="s">
        <v>109</v>
      </c>
      <c r="D289" s="9">
        <v>10</v>
      </c>
      <c r="E289" s="13"/>
      <c r="F289" s="10"/>
      <c r="G289" s="10" t="str">
        <f t="shared" si="8"/>
        <v/>
      </c>
      <c r="I289" s="5">
        <f t="shared" si="9"/>
        <v>1</v>
      </c>
    </row>
    <row r="290" spans="1:9" ht="31.2" x14ac:dyDescent="0.3">
      <c r="A290" s="7" t="s">
        <v>562</v>
      </c>
      <c r="B290" s="8" t="s">
        <v>563</v>
      </c>
      <c r="C290" s="7" t="s">
        <v>109</v>
      </c>
      <c r="D290" s="9">
        <v>10</v>
      </c>
      <c r="E290" s="13"/>
      <c r="F290" s="10"/>
      <c r="G290" s="10" t="str">
        <f t="shared" si="8"/>
        <v/>
      </c>
      <c r="I290" s="5">
        <f t="shared" si="9"/>
        <v>1</v>
      </c>
    </row>
    <row r="291" spans="1:9" ht="31.2" x14ac:dyDescent="0.3">
      <c r="A291" s="7" t="s">
        <v>564</v>
      </c>
      <c r="B291" s="8" t="s">
        <v>565</v>
      </c>
      <c r="C291" s="7" t="s">
        <v>109</v>
      </c>
      <c r="D291" s="9">
        <v>10</v>
      </c>
      <c r="E291" s="13"/>
      <c r="F291" s="10"/>
      <c r="G291" s="10" t="str">
        <f t="shared" si="8"/>
        <v/>
      </c>
      <c r="I291" s="5">
        <f t="shared" si="9"/>
        <v>1</v>
      </c>
    </row>
    <row r="292" spans="1:9" ht="31.2" x14ac:dyDescent="0.3">
      <c r="A292" s="7" t="s">
        <v>566</v>
      </c>
      <c r="B292" s="8" t="s">
        <v>567</v>
      </c>
      <c r="C292" s="7" t="s">
        <v>109</v>
      </c>
      <c r="D292" s="9">
        <v>10</v>
      </c>
      <c r="E292" s="13"/>
      <c r="F292" s="10"/>
      <c r="G292" s="10" t="str">
        <f t="shared" si="8"/>
        <v/>
      </c>
      <c r="I292" s="5">
        <f t="shared" si="9"/>
        <v>1</v>
      </c>
    </row>
    <row r="293" spans="1:9" ht="31.2" x14ac:dyDescent="0.3">
      <c r="A293" s="7" t="s">
        <v>568</v>
      </c>
      <c r="B293" s="8" t="s">
        <v>569</v>
      </c>
      <c r="C293" s="7" t="s">
        <v>109</v>
      </c>
      <c r="D293" s="9">
        <v>10</v>
      </c>
      <c r="E293" s="13"/>
      <c r="F293" s="10"/>
      <c r="G293" s="10" t="str">
        <f t="shared" si="8"/>
        <v/>
      </c>
      <c r="I293" s="5">
        <f t="shared" si="9"/>
        <v>1</v>
      </c>
    </row>
    <row r="294" spans="1:9" ht="31.2" x14ac:dyDescent="0.3">
      <c r="A294" s="7" t="s">
        <v>570</v>
      </c>
      <c r="B294" s="8" t="s">
        <v>571</v>
      </c>
      <c r="C294" s="7" t="s">
        <v>109</v>
      </c>
      <c r="D294" s="9">
        <v>10</v>
      </c>
      <c r="E294" s="13"/>
      <c r="F294" s="10"/>
      <c r="G294" s="10" t="str">
        <f t="shared" si="8"/>
        <v/>
      </c>
      <c r="I294" s="5">
        <f t="shared" si="9"/>
        <v>1</v>
      </c>
    </row>
    <row r="295" spans="1:9" ht="31.2" x14ac:dyDescent="0.3">
      <c r="A295" s="7" t="s">
        <v>572</v>
      </c>
      <c r="B295" s="8" t="s">
        <v>573</v>
      </c>
      <c r="C295" s="7" t="s">
        <v>109</v>
      </c>
      <c r="D295" s="9">
        <v>10</v>
      </c>
      <c r="E295" s="13"/>
      <c r="F295" s="10"/>
      <c r="G295" s="10" t="str">
        <f t="shared" si="8"/>
        <v/>
      </c>
      <c r="I295" s="5">
        <f t="shared" si="9"/>
        <v>1</v>
      </c>
    </row>
    <row r="296" spans="1:9" ht="31.2" x14ac:dyDescent="0.3">
      <c r="A296" s="7" t="s">
        <v>574</v>
      </c>
      <c r="B296" s="8" t="s">
        <v>575</v>
      </c>
      <c r="C296" s="7" t="s">
        <v>109</v>
      </c>
      <c r="D296" s="9">
        <v>10</v>
      </c>
      <c r="E296" s="13"/>
      <c r="F296" s="10"/>
      <c r="G296" s="10" t="str">
        <f t="shared" si="8"/>
        <v/>
      </c>
      <c r="I296" s="5">
        <f t="shared" si="9"/>
        <v>1</v>
      </c>
    </row>
    <row r="297" spans="1:9" ht="31.2" x14ac:dyDescent="0.3">
      <c r="A297" s="7" t="s">
        <v>576</v>
      </c>
      <c r="B297" s="8" t="s">
        <v>577</v>
      </c>
      <c r="C297" s="7" t="s">
        <v>109</v>
      </c>
      <c r="D297" s="9">
        <v>10</v>
      </c>
      <c r="E297" s="13"/>
      <c r="F297" s="10"/>
      <c r="G297" s="10" t="str">
        <f t="shared" si="8"/>
        <v/>
      </c>
      <c r="I297" s="5">
        <f t="shared" si="9"/>
        <v>1</v>
      </c>
    </row>
    <row r="298" spans="1:9" ht="31.2" x14ac:dyDescent="0.3">
      <c r="A298" s="7" t="s">
        <v>578</v>
      </c>
      <c r="B298" s="8" t="s">
        <v>579</v>
      </c>
      <c r="C298" s="7" t="s">
        <v>109</v>
      </c>
      <c r="D298" s="9">
        <v>10</v>
      </c>
      <c r="E298" s="13"/>
      <c r="F298" s="10"/>
      <c r="G298" s="10" t="str">
        <f t="shared" si="8"/>
        <v/>
      </c>
      <c r="I298" s="5">
        <f t="shared" si="9"/>
        <v>1</v>
      </c>
    </row>
    <row r="299" spans="1:9" ht="31.2" x14ac:dyDescent="0.3">
      <c r="A299" s="7" t="s">
        <v>580</v>
      </c>
      <c r="B299" s="8" t="s">
        <v>581</v>
      </c>
      <c r="C299" s="7" t="s">
        <v>109</v>
      </c>
      <c r="D299" s="9">
        <v>10</v>
      </c>
      <c r="E299" s="13"/>
      <c r="F299" s="10"/>
      <c r="G299" s="10" t="str">
        <f t="shared" si="8"/>
        <v/>
      </c>
      <c r="I299" s="5">
        <f t="shared" si="9"/>
        <v>1</v>
      </c>
    </row>
    <row r="300" spans="1:9" ht="31.2" x14ac:dyDescent="0.3">
      <c r="A300" s="7" t="s">
        <v>582</v>
      </c>
      <c r="B300" s="8" t="s">
        <v>583</v>
      </c>
      <c r="C300" s="7" t="s">
        <v>109</v>
      </c>
      <c r="D300" s="9">
        <v>10</v>
      </c>
      <c r="E300" s="13"/>
      <c r="F300" s="10"/>
      <c r="G300" s="10" t="str">
        <f t="shared" si="8"/>
        <v/>
      </c>
      <c r="I300" s="5">
        <f t="shared" si="9"/>
        <v>1</v>
      </c>
    </row>
    <row r="301" spans="1:9" ht="31.2" x14ac:dyDescent="0.3">
      <c r="A301" s="7" t="s">
        <v>584</v>
      </c>
      <c r="B301" s="8" t="s">
        <v>585</v>
      </c>
      <c r="C301" s="7" t="s">
        <v>109</v>
      </c>
      <c r="D301" s="9">
        <v>10</v>
      </c>
      <c r="E301" s="13"/>
      <c r="F301" s="10"/>
      <c r="G301" s="10" t="str">
        <f t="shared" si="8"/>
        <v/>
      </c>
      <c r="I301" s="5">
        <f t="shared" si="9"/>
        <v>1</v>
      </c>
    </row>
    <row r="302" spans="1:9" ht="15.6" x14ac:dyDescent="0.3">
      <c r="A302" s="7" t="s">
        <v>586</v>
      </c>
      <c r="B302" s="8" t="s">
        <v>587</v>
      </c>
      <c r="C302" s="7" t="s">
        <v>179</v>
      </c>
      <c r="D302" s="9">
        <v>2</v>
      </c>
      <c r="E302" s="13"/>
      <c r="F302" s="10"/>
      <c r="G302" s="10" t="str">
        <f t="shared" si="8"/>
        <v/>
      </c>
      <c r="I302" s="5">
        <f t="shared" si="9"/>
        <v>1</v>
      </c>
    </row>
    <row r="303" spans="1:9" ht="15.6" x14ac:dyDescent="0.3">
      <c r="A303" s="7" t="s">
        <v>588</v>
      </c>
      <c r="B303" s="8" t="s">
        <v>589</v>
      </c>
      <c r="C303" s="7" t="s">
        <v>179</v>
      </c>
      <c r="D303" s="9">
        <v>4</v>
      </c>
      <c r="E303" s="13"/>
      <c r="F303" s="10"/>
      <c r="G303" s="10" t="str">
        <f t="shared" si="8"/>
        <v/>
      </c>
      <c r="I303" s="5">
        <f t="shared" si="9"/>
        <v>1</v>
      </c>
    </row>
    <row r="304" spans="1:9" ht="15.6" x14ac:dyDescent="0.3">
      <c r="A304" s="7" t="s">
        <v>590</v>
      </c>
      <c r="B304" s="8" t="s">
        <v>591</v>
      </c>
      <c r="C304" s="7" t="s">
        <v>592</v>
      </c>
      <c r="D304" s="9">
        <v>1</v>
      </c>
      <c r="E304" s="13"/>
      <c r="F304" s="10"/>
      <c r="G304" s="10" t="str">
        <f t="shared" si="8"/>
        <v/>
      </c>
      <c r="I304" s="5">
        <f t="shared" si="9"/>
        <v>1</v>
      </c>
    </row>
    <row r="305" spans="1:9" ht="31.2" x14ac:dyDescent="0.3">
      <c r="A305" s="7" t="s">
        <v>593</v>
      </c>
      <c r="B305" s="8" t="s">
        <v>594</v>
      </c>
      <c r="C305" s="7" t="s">
        <v>595</v>
      </c>
      <c r="D305" s="9">
        <v>3</v>
      </c>
      <c r="E305" s="13"/>
      <c r="F305" s="10"/>
      <c r="G305" s="10" t="str">
        <f t="shared" si="8"/>
        <v/>
      </c>
      <c r="I305" s="5">
        <f t="shared" si="9"/>
        <v>1</v>
      </c>
    </row>
    <row r="306" spans="1:9" ht="15.6" x14ac:dyDescent="0.3">
      <c r="A306" s="15" t="s">
        <v>596</v>
      </c>
      <c r="B306" s="16" t="s">
        <v>597</v>
      </c>
      <c r="C306" s="6"/>
      <c r="D306" s="6"/>
      <c r="E306" s="6"/>
      <c r="F306" s="6"/>
      <c r="G306" s="14" t="str">
        <f t="shared" si="8"/>
        <v/>
      </c>
      <c r="I306" s="5"/>
    </row>
    <row r="307" spans="1:9" ht="31.2" x14ac:dyDescent="0.3">
      <c r="A307" s="7" t="s">
        <v>598</v>
      </c>
      <c r="B307" s="8" t="s">
        <v>599</v>
      </c>
      <c r="C307" s="7" t="s">
        <v>179</v>
      </c>
      <c r="D307" s="9">
        <v>5</v>
      </c>
      <c r="E307" s="13"/>
      <c r="F307" s="10"/>
      <c r="G307" s="10" t="str">
        <f t="shared" si="8"/>
        <v/>
      </c>
      <c r="I307" s="5">
        <f t="shared" si="9"/>
        <v>1</v>
      </c>
    </row>
    <row r="308" spans="1:9" ht="15.6" x14ac:dyDescent="0.3">
      <c r="A308" s="7" t="s">
        <v>600</v>
      </c>
      <c r="B308" s="8" t="s">
        <v>601</v>
      </c>
      <c r="C308" s="7" t="s">
        <v>179</v>
      </c>
      <c r="D308" s="9">
        <v>2</v>
      </c>
      <c r="E308" s="13"/>
      <c r="F308" s="10"/>
      <c r="G308" s="10" t="str">
        <f t="shared" si="8"/>
        <v/>
      </c>
      <c r="I308" s="5">
        <f t="shared" si="9"/>
        <v>1</v>
      </c>
    </row>
    <row r="309" spans="1:9" ht="31.2" x14ac:dyDescent="0.3">
      <c r="A309" s="7" t="s">
        <v>602</v>
      </c>
      <c r="B309" s="8" t="s">
        <v>603</v>
      </c>
      <c r="C309" s="7" t="s">
        <v>179</v>
      </c>
      <c r="D309" s="9">
        <v>2</v>
      </c>
      <c r="E309" s="13"/>
      <c r="F309" s="10"/>
      <c r="G309" s="10" t="str">
        <f t="shared" si="8"/>
        <v/>
      </c>
      <c r="I309" s="5">
        <f t="shared" si="9"/>
        <v>1</v>
      </c>
    </row>
    <row r="310" spans="1:9" ht="31.2" x14ac:dyDescent="0.3">
      <c r="A310" s="7" t="s">
        <v>604</v>
      </c>
      <c r="B310" s="8" t="s">
        <v>605</v>
      </c>
      <c r="C310" s="7" t="s">
        <v>179</v>
      </c>
      <c r="D310" s="9">
        <v>2</v>
      </c>
      <c r="E310" s="13"/>
      <c r="F310" s="10"/>
      <c r="G310" s="10" t="str">
        <f t="shared" si="8"/>
        <v/>
      </c>
      <c r="I310" s="5">
        <f t="shared" si="9"/>
        <v>1</v>
      </c>
    </row>
    <row r="311" spans="1:9" ht="31.2" x14ac:dyDescent="0.3">
      <c r="A311" s="7" t="s">
        <v>606</v>
      </c>
      <c r="B311" s="8" t="s">
        <v>607</v>
      </c>
      <c r="C311" s="7" t="s">
        <v>179</v>
      </c>
      <c r="D311" s="9">
        <v>2</v>
      </c>
      <c r="E311" s="13"/>
      <c r="F311" s="10"/>
      <c r="G311" s="10" t="str">
        <f t="shared" si="8"/>
        <v/>
      </c>
      <c r="I311" s="5">
        <f t="shared" si="9"/>
        <v>1</v>
      </c>
    </row>
    <row r="312" spans="1:9" ht="31.2" x14ac:dyDescent="0.3">
      <c r="A312" s="7" t="s">
        <v>608</v>
      </c>
      <c r="B312" s="8" t="s">
        <v>609</v>
      </c>
      <c r="C312" s="7" t="s">
        <v>179</v>
      </c>
      <c r="D312" s="9">
        <v>2</v>
      </c>
      <c r="E312" s="13"/>
      <c r="F312" s="10"/>
      <c r="G312" s="10" t="str">
        <f t="shared" si="8"/>
        <v/>
      </c>
      <c r="I312" s="5">
        <f t="shared" si="9"/>
        <v>1</v>
      </c>
    </row>
    <row r="313" spans="1:9" ht="31.2" x14ac:dyDescent="0.3">
      <c r="A313" s="7" t="s">
        <v>610</v>
      </c>
      <c r="B313" s="8" t="s">
        <v>611</v>
      </c>
      <c r="C313" s="7" t="s">
        <v>179</v>
      </c>
      <c r="D313" s="9">
        <v>2</v>
      </c>
      <c r="E313" s="13"/>
      <c r="F313" s="10"/>
      <c r="G313" s="10" t="str">
        <f t="shared" si="8"/>
        <v/>
      </c>
      <c r="I313" s="5">
        <f t="shared" si="9"/>
        <v>1</v>
      </c>
    </row>
    <row r="314" spans="1:9" ht="31.2" x14ac:dyDescent="0.3">
      <c r="A314" s="7" t="s">
        <v>612</v>
      </c>
      <c r="B314" s="8" t="s">
        <v>613</v>
      </c>
      <c r="C314" s="7" t="s">
        <v>179</v>
      </c>
      <c r="D314" s="9">
        <v>2</v>
      </c>
      <c r="E314" s="13"/>
      <c r="F314" s="10"/>
      <c r="G314" s="10" t="str">
        <f t="shared" si="8"/>
        <v/>
      </c>
      <c r="I314" s="5">
        <f t="shared" si="9"/>
        <v>1</v>
      </c>
    </row>
    <row r="315" spans="1:9" ht="31.2" x14ac:dyDescent="0.3">
      <c r="A315" s="7" t="s">
        <v>614</v>
      </c>
      <c r="B315" s="8" t="s">
        <v>615</v>
      </c>
      <c r="C315" s="7" t="s">
        <v>179</v>
      </c>
      <c r="D315" s="9">
        <v>2</v>
      </c>
      <c r="E315" s="13"/>
      <c r="F315" s="10"/>
      <c r="G315" s="10" t="str">
        <f t="shared" si="8"/>
        <v/>
      </c>
      <c r="I315" s="5">
        <f t="shared" si="9"/>
        <v>1</v>
      </c>
    </row>
    <row r="316" spans="1:9" ht="31.2" x14ac:dyDescent="0.3">
      <c r="A316" s="7" t="s">
        <v>616</v>
      </c>
      <c r="B316" s="8" t="s">
        <v>617</v>
      </c>
      <c r="C316" s="7" t="s">
        <v>179</v>
      </c>
      <c r="D316" s="9">
        <v>3</v>
      </c>
      <c r="E316" s="13"/>
      <c r="F316" s="10"/>
      <c r="G316" s="10" t="str">
        <f t="shared" si="8"/>
        <v/>
      </c>
      <c r="I316" s="5">
        <f t="shared" si="9"/>
        <v>1</v>
      </c>
    </row>
    <row r="317" spans="1:9" ht="15.6" x14ac:dyDescent="0.3">
      <c r="A317" s="7" t="s">
        <v>618</v>
      </c>
      <c r="B317" s="8" t="s">
        <v>619</v>
      </c>
      <c r="C317" s="7" t="s">
        <v>620</v>
      </c>
      <c r="D317" s="9">
        <v>12</v>
      </c>
      <c r="E317" s="13"/>
      <c r="F317" s="10"/>
      <c r="G317" s="10" t="str">
        <f t="shared" si="8"/>
        <v/>
      </c>
      <c r="I317" s="5">
        <f t="shared" si="9"/>
        <v>1</v>
      </c>
    </row>
    <row r="318" spans="1:9" ht="15.6" x14ac:dyDescent="0.3">
      <c r="A318" s="7" t="s">
        <v>621</v>
      </c>
      <c r="B318" s="8" t="s">
        <v>622</v>
      </c>
      <c r="C318" s="7" t="s">
        <v>17</v>
      </c>
      <c r="D318" s="9">
        <v>15000</v>
      </c>
      <c r="E318" s="13"/>
      <c r="F318" s="10"/>
      <c r="G318" s="10" t="str">
        <f t="shared" si="8"/>
        <v/>
      </c>
      <c r="I318" s="5">
        <f t="shared" si="9"/>
        <v>1</v>
      </c>
    </row>
    <row r="319" spans="1:9" ht="31.2" x14ac:dyDescent="0.3">
      <c r="A319" s="7" t="s">
        <v>623</v>
      </c>
      <c r="B319" s="8" t="s">
        <v>624</v>
      </c>
      <c r="C319" s="7" t="s">
        <v>179</v>
      </c>
      <c r="D319" s="9">
        <v>8</v>
      </c>
      <c r="E319" s="13"/>
      <c r="F319" s="10"/>
      <c r="G319" s="10" t="str">
        <f t="shared" si="8"/>
        <v/>
      </c>
      <c r="I319" s="5">
        <f t="shared" si="9"/>
        <v>1</v>
      </c>
    </row>
    <row r="320" spans="1:9" ht="15.6" x14ac:dyDescent="0.3">
      <c r="A320" s="15" t="s">
        <v>625</v>
      </c>
      <c r="B320" s="16" t="s">
        <v>626</v>
      </c>
      <c r="C320" s="6"/>
      <c r="D320" s="6"/>
      <c r="E320" s="6"/>
      <c r="F320" s="6"/>
      <c r="G320" s="14" t="str">
        <f t="shared" si="8"/>
        <v/>
      </c>
      <c r="I320" s="5"/>
    </row>
    <row r="321" spans="1:9" ht="15.6" x14ac:dyDescent="0.3">
      <c r="A321" s="7" t="s">
        <v>627</v>
      </c>
      <c r="B321" s="8" t="s">
        <v>628</v>
      </c>
      <c r="C321" s="7" t="s">
        <v>109</v>
      </c>
      <c r="D321" s="9">
        <v>4200</v>
      </c>
      <c r="E321" s="13"/>
      <c r="F321" s="10"/>
      <c r="G321" s="10" t="str">
        <f t="shared" si="8"/>
        <v/>
      </c>
      <c r="I321" s="5">
        <f t="shared" si="9"/>
        <v>1</v>
      </c>
    </row>
    <row r="322" spans="1:9" ht="15.6" x14ac:dyDescent="0.3">
      <c r="A322" s="7" t="s">
        <v>629</v>
      </c>
      <c r="B322" s="8" t="s">
        <v>630</v>
      </c>
      <c r="C322" s="7" t="s">
        <v>109</v>
      </c>
      <c r="D322" s="9">
        <v>680</v>
      </c>
      <c r="E322" s="13"/>
      <c r="F322" s="10"/>
      <c r="G322" s="10" t="str">
        <f t="shared" si="8"/>
        <v/>
      </c>
      <c r="I322" s="5">
        <f t="shared" si="9"/>
        <v>1</v>
      </c>
    </row>
    <row r="323" spans="1:9" ht="15.6" x14ac:dyDescent="0.3">
      <c r="A323" s="7" t="s">
        <v>631</v>
      </c>
      <c r="B323" s="8" t="s">
        <v>632</v>
      </c>
      <c r="C323" s="7" t="s">
        <v>179</v>
      </c>
      <c r="D323" s="9">
        <v>35</v>
      </c>
      <c r="E323" s="13"/>
      <c r="F323" s="10"/>
      <c r="G323" s="10" t="str">
        <f t="shared" si="8"/>
        <v/>
      </c>
      <c r="I323" s="5">
        <f t="shared" si="9"/>
        <v>1</v>
      </c>
    </row>
    <row r="324" spans="1:9" ht="15.6" x14ac:dyDescent="0.3">
      <c r="A324" s="7" t="s">
        <v>633</v>
      </c>
      <c r="B324" s="8" t="s">
        <v>634</v>
      </c>
      <c r="C324" s="7" t="s">
        <v>179</v>
      </c>
      <c r="D324" s="9">
        <v>126</v>
      </c>
      <c r="E324" s="13"/>
      <c r="F324" s="10"/>
      <c r="G324" s="10" t="str">
        <f t="shared" si="8"/>
        <v/>
      </c>
      <c r="I324" s="5">
        <f t="shared" si="9"/>
        <v>1</v>
      </c>
    </row>
    <row r="325" spans="1:9" ht="15.6" x14ac:dyDescent="0.3">
      <c r="A325" s="7" t="s">
        <v>635</v>
      </c>
      <c r="B325" s="8" t="s">
        <v>636</v>
      </c>
      <c r="C325" s="7" t="s">
        <v>179</v>
      </c>
      <c r="D325" s="9">
        <v>161</v>
      </c>
      <c r="E325" s="13"/>
      <c r="F325" s="10"/>
      <c r="G325" s="10" t="str">
        <f t="shared" si="8"/>
        <v/>
      </c>
      <c r="I325" s="5">
        <f t="shared" si="9"/>
        <v>1</v>
      </c>
    </row>
    <row r="326" spans="1:9" ht="15.6" x14ac:dyDescent="0.3">
      <c r="A326" s="7" t="s">
        <v>637</v>
      </c>
      <c r="B326" s="8" t="s">
        <v>638</v>
      </c>
      <c r="C326" s="7" t="s">
        <v>179</v>
      </c>
      <c r="D326" s="9">
        <v>3</v>
      </c>
      <c r="E326" s="13"/>
      <c r="F326" s="10"/>
      <c r="G326" s="10" t="str">
        <f t="shared" ref="G326:G329" si="10">IF(E326="","",D326*E326)</f>
        <v/>
      </c>
      <c r="I326" s="5">
        <f t="shared" ref="I326:I329" si="11">IF(E326="",1,"")</f>
        <v>1</v>
      </c>
    </row>
    <row r="327" spans="1:9" ht="31.2" x14ac:dyDescent="0.3">
      <c r="A327" s="7" t="s">
        <v>639</v>
      </c>
      <c r="B327" s="8" t="s">
        <v>640</v>
      </c>
      <c r="C327" s="7" t="s">
        <v>179</v>
      </c>
      <c r="D327" s="9">
        <v>4</v>
      </c>
      <c r="E327" s="13"/>
      <c r="F327" s="10"/>
      <c r="G327" s="10" t="str">
        <f t="shared" si="10"/>
        <v/>
      </c>
      <c r="I327" s="5">
        <f t="shared" si="11"/>
        <v>1</v>
      </c>
    </row>
    <row r="328" spans="1:9" ht="31.2" x14ac:dyDescent="0.3">
      <c r="A328" s="7" t="s">
        <v>641</v>
      </c>
      <c r="B328" s="8" t="s">
        <v>642</v>
      </c>
      <c r="C328" s="7" t="s">
        <v>179</v>
      </c>
      <c r="D328" s="9">
        <v>3</v>
      </c>
      <c r="E328" s="13"/>
      <c r="F328" s="10"/>
      <c r="G328" s="10" t="str">
        <f t="shared" si="10"/>
        <v/>
      </c>
      <c r="I328" s="5">
        <f t="shared" si="11"/>
        <v>1</v>
      </c>
    </row>
    <row r="329" spans="1:9" ht="15.6" x14ac:dyDescent="0.3">
      <c r="A329" s="7" t="s">
        <v>643</v>
      </c>
      <c r="B329" s="8" t="s">
        <v>644</v>
      </c>
      <c r="C329" s="7" t="s">
        <v>109</v>
      </c>
      <c r="D329" s="9">
        <v>1000</v>
      </c>
      <c r="E329" s="13"/>
      <c r="F329" s="10"/>
      <c r="G329" s="10" t="str">
        <f t="shared" si="10"/>
        <v/>
      </c>
      <c r="I329" s="5">
        <f t="shared" si="11"/>
        <v>1</v>
      </c>
    </row>
    <row r="330" spans="1:9" ht="15.6" x14ac:dyDescent="0.3">
      <c r="A330" s="51" t="s">
        <v>647</v>
      </c>
      <c r="B330" s="51"/>
      <c r="C330" s="51"/>
      <c r="D330" s="51"/>
      <c r="E330" s="51"/>
      <c r="F330" s="51"/>
      <c r="G330" s="22" t="str">
        <f>IF(SUM(G4:G329)=0,"",SUM(G4:G329))</f>
        <v/>
      </c>
    </row>
    <row r="331" spans="1:9" x14ac:dyDescent="0.3">
      <c r="A331" s="48" t="s">
        <v>664</v>
      </c>
      <c r="B331" s="48"/>
      <c r="C331" s="48"/>
      <c r="D331" s="48"/>
      <c r="E331" s="48"/>
      <c r="F331" s="48"/>
      <c r="G331" s="39"/>
    </row>
    <row r="332" spans="1:9" x14ac:dyDescent="0.3">
      <c r="A332" s="48" t="s">
        <v>663</v>
      </c>
      <c r="B332" s="48"/>
      <c r="C332" s="48"/>
      <c r="D332" s="48"/>
      <c r="E332" s="48"/>
      <c r="F332" s="48"/>
      <c r="G332" s="22" t="str">
        <f>IF(OR(G330="",G331=""),"",G330*G331)</f>
        <v/>
      </c>
    </row>
    <row r="333" spans="1:9" ht="15.6" x14ac:dyDescent="0.3">
      <c r="A333" s="51" t="s">
        <v>648</v>
      </c>
      <c r="B333" s="51"/>
      <c r="C333" s="51"/>
      <c r="D333" s="51"/>
      <c r="E333" s="51"/>
      <c r="F333" s="51"/>
      <c r="G333" s="22" t="str">
        <f>IF(G332="","",G330+G332)</f>
        <v/>
      </c>
    </row>
    <row r="335" spans="1:9" x14ac:dyDescent="0.3">
      <c r="B335" s="52" t="s">
        <v>680</v>
      </c>
    </row>
    <row r="338" spans="1:7" x14ac:dyDescent="0.3">
      <c r="A338" s="34"/>
      <c r="B338" s="35" t="s">
        <v>665</v>
      </c>
      <c r="D338" s="36" t="s">
        <v>670</v>
      </c>
      <c r="F338" s="49" t="s">
        <v>666</v>
      </c>
      <c r="G338" s="49"/>
    </row>
    <row r="339" spans="1:7" x14ac:dyDescent="0.3">
      <c r="A339" s="34"/>
      <c r="B339" s="37" t="s">
        <v>667</v>
      </c>
      <c r="D339" s="38" t="s">
        <v>668</v>
      </c>
      <c r="F339" s="50" t="s">
        <v>669</v>
      </c>
      <c r="G339" s="50"/>
    </row>
    <row r="340" spans="1:7" x14ac:dyDescent="0.3">
      <c r="A340" s="34"/>
      <c r="B340" s="34"/>
      <c r="C340" s="34"/>
      <c r="D340" s="34"/>
      <c r="E340" s="34"/>
    </row>
  </sheetData>
  <sheetProtection algorithmName="SHA-512" hashValue="fx1Ge3IbAlT+wAvbgjmhLHoiV9fANmVPE2X0V9e8FQMWpLMOa+00Lrubx0IZh7eBuV+80WEZ0919cUTVSBN2VQ==" saltValue="SSzyh5Vl8ZL5KI0RlyIShg==" spinCount="100000" sheet="1" objects="1" scenarios="1" selectLockedCells="1"/>
  <mergeCells count="7">
    <mergeCell ref="F338:G338"/>
    <mergeCell ref="F339:G339"/>
    <mergeCell ref="A1:G1"/>
    <mergeCell ref="A330:F330"/>
    <mergeCell ref="A332:F332"/>
    <mergeCell ref="A333:F333"/>
    <mergeCell ref="A331:F331"/>
  </mergeCells>
  <conditionalFormatting sqref="A1:G1">
    <cfRule type="expression" dxfId="11" priority="4">
      <formula>OR($I$3=0,$I$3=313)</formula>
    </cfRule>
  </conditionalFormatting>
  <conditionalFormatting sqref="E2">
    <cfRule type="expression" dxfId="10" priority="3">
      <formula>OR($I$3=0,$I$3=313)</formula>
    </cfRule>
  </conditionalFormatting>
  <conditionalFormatting sqref="E5:E329">
    <cfRule type="expression" dxfId="9" priority="1">
      <formula>AND(ISNUMBER(E5),E5&gt;0)</formula>
    </cfRule>
    <cfRule type="expression" dxfId="8" priority="2">
      <formula>AND(ISNUMBER(E5),E5=0)</formula>
    </cfRule>
  </conditionalFormatting>
  <dataValidations count="3">
    <dataValidation type="decimal" operator="greaterThanOrEqual" allowBlank="1" showInputMessage="1" showErrorMessage="1" sqref="E158:E169 E174 E5:E39 E41 E43:E68 E70:E88 E90:E95 E97:E106 E108:E156 E177:E179 E181:E194 E196:E198 E200:E236 E238:E305 E307:E319 E321:E329" xr:uid="{011C3089-D2E8-4C55-9E45-76CE0C901EAC}">
      <formula1>0</formula1>
    </dataValidation>
    <dataValidation type="decimal" allowBlank="1" showInputMessage="1" showErrorMessage="1" sqref="E40 E42 E171:E173 E175:E176" xr:uid="{CA461984-30FC-4F0E-A545-37CC5C8293D5}">
      <formula1>0</formula1>
      <formula2>F40</formula2>
    </dataValidation>
    <dataValidation type="list" allowBlank="1" showInputMessage="1" showErrorMessage="1" sqref="G331" xr:uid="{425EBB84-264C-4874-A896-FD9B59A651B3}">
      <formula1>"21%,0%"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57C1-8402-4CF5-9245-57834101CA95}">
  <dimension ref="A1:I340"/>
  <sheetViews>
    <sheetView workbookViewId="0">
      <pane ySplit="3" topLeftCell="A4" activePane="bottomLeft" state="frozen"/>
      <selection activeCell="B2" sqref="B2:G2"/>
      <selection pane="bottomLeft" activeCell="E5" sqref="E5"/>
    </sheetView>
  </sheetViews>
  <sheetFormatPr defaultRowHeight="14.4" x14ac:dyDescent="0.3"/>
  <cols>
    <col min="1" max="1" width="8.88671875" style="2"/>
    <col min="2" max="2" width="66.33203125" style="1" customWidth="1"/>
    <col min="3" max="3" width="8.88671875" style="1"/>
    <col min="4" max="4" width="14.88671875" style="1" customWidth="1"/>
    <col min="5" max="5" width="11.5546875" style="12" customWidth="1"/>
    <col min="6" max="6" width="13.6640625" style="12" customWidth="1"/>
    <col min="7" max="7" width="19.109375" style="12" customWidth="1"/>
    <col min="8" max="8" width="8.88671875" style="1"/>
    <col min="9" max="9" width="13.44140625" style="2" hidden="1" customWidth="1"/>
    <col min="10" max="16384" width="8.88671875" style="1"/>
  </cols>
  <sheetData>
    <row r="1" spans="1:9" ht="21" x14ac:dyDescent="0.3">
      <c r="A1" s="47" t="s">
        <v>654</v>
      </c>
      <c r="B1" s="47"/>
      <c r="C1" s="47"/>
      <c r="D1" s="47"/>
      <c r="E1" s="47"/>
      <c r="F1" s="47"/>
      <c r="G1" s="47"/>
    </row>
    <row r="2" spans="1:9" ht="69" x14ac:dyDescent="0.3">
      <c r="A2" s="3" t="s">
        <v>0</v>
      </c>
      <c r="B2" s="3" t="s">
        <v>1</v>
      </c>
      <c r="C2" s="3"/>
      <c r="D2" s="3" t="s">
        <v>650</v>
      </c>
      <c r="E2" s="23" t="s">
        <v>649</v>
      </c>
      <c r="F2" s="4" t="s">
        <v>645</v>
      </c>
      <c r="G2" s="4" t="s">
        <v>651</v>
      </c>
      <c r="I2" s="4" t="s">
        <v>653</v>
      </c>
    </row>
    <row r="3" spans="1:9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I3" s="5">
        <f>SUM(I4:I329)</f>
        <v>313</v>
      </c>
    </row>
    <row r="4" spans="1:9" ht="31.2" x14ac:dyDescent="0.3">
      <c r="A4" s="15" t="s">
        <v>2</v>
      </c>
      <c r="B4" s="17" t="s">
        <v>3</v>
      </c>
      <c r="C4" s="6"/>
      <c r="D4" s="6"/>
      <c r="E4" s="6"/>
      <c r="F4" s="6"/>
      <c r="G4" s="6"/>
      <c r="I4" s="5"/>
    </row>
    <row r="5" spans="1:9" ht="15.6" x14ac:dyDescent="0.3">
      <c r="A5" s="7" t="s">
        <v>4</v>
      </c>
      <c r="B5" s="8" t="s">
        <v>5</v>
      </c>
      <c r="C5" s="7" t="s">
        <v>6</v>
      </c>
      <c r="D5" s="9">
        <v>20</v>
      </c>
      <c r="E5" s="13"/>
      <c r="F5" s="10"/>
      <c r="G5" s="10" t="str">
        <f>IF(E5="","",D5*E5)</f>
        <v/>
      </c>
      <c r="I5" s="5">
        <f t="shared" ref="I5:I68" si="0">IF(E5="",1,"")</f>
        <v>1</v>
      </c>
    </row>
    <row r="6" spans="1:9" ht="15.6" x14ac:dyDescent="0.3">
      <c r="A6" s="7" t="s">
        <v>7</v>
      </c>
      <c r="B6" s="8" t="s">
        <v>8</v>
      </c>
      <c r="C6" s="7" t="s">
        <v>6</v>
      </c>
      <c r="D6" s="9">
        <v>20</v>
      </c>
      <c r="E6" s="13"/>
      <c r="F6" s="10"/>
      <c r="G6" s="10" t="str">
        <f t="shared" ref="G6:G69" si="1">IF(E6="","",D6*E6)</f>
        <v/>
      </c>
      <c r="I6" s="5">
        <f t="shared" si="0"/>
        <v>1</v>
      </c>
    </row>
    <row r="7" spans="1:9" ht="15.6" x14ac:dyDescent="0.3">
      <c r="A7" s="7" t="s">
        <v>9</v>
      </c>
      <c r="B7" s="8" t="s">
        <v>10</v>
      </c>
      <c r="C7" s="7" t="s">
        <v>6</v>
      </c>
      <c r="D7" s="9">
        <v>20</v>
      </c>
      <c r="E7" s="13"/>
      <c r="F7" s="10"/>
      <c r="G7" s="10" t="str">
        <f t="shared" si="1"/>
        <v/>
      </c>
      <c r="I7" s="5">
        <f t="shared" si="0"/>
        <v>1</v>
      </c>
    </row>
    <row r="8" spans="1:9" ht="15.6" x14ac:dyDescent="0.3">
      <c r="A8" s="7" t="s">
        <v>11</v>
      </c>
      <c r="B8" s="8" t="s">
        <v>12</v>
      </c>
      <c r="C8" s="7" t="s">
        <v>6</v>
      </c>
      <c r="D8" s="9">
        <v>20</v>
      </c>
      <c r="E8" s="13"/>
      <c r="F8" s="10"/>
      <c r="G8" s="10" t="str">
        <f t="shared" si="1"/>
        <v/>
      </c>
      <c r="I8" s="5">
        <f t="shared" si="0"/>
        <v>1</v>
      </c>
    </row>
    <row r="9" spans="1:9" ht="31.2" x14ac:dyDescent="0.3">
      <c r="A9" s="7" t="s">
        <v>13</v>
      </c>
      <c r="B9" s="8" t="s">
        <v>14</v>
      </c>
      <c r="C9" s="7" t="s">
        <v>6</v>
      </c>
      <c r="D9" s="9">
        <v>20</v>
      </c>
      <c r="E9" s="13"/>
      <c r="F9" s="10"/>
      <c r="G9" s="10" t="str">
        <f t="shared" si="1"/>
        <v/>
      </c>
      <c r="I9" s="5">
        <f t="shared" si="0"/>
        <v>1</v>
      </c>
    </row>
    <row r="10" spans="1:9" ht="15.6" x14ac:dyDescent="0.3">
      <c r="A10" s="7" t="s">
        <v>15</v>
      </c>
      <c r="B10" s="8" t="s">
        <v>16</v>
      </c>
      <c r="C10" s="7" t="s">
        <v>17</v>
      </c>
      <c r="D10" s="9">
        <v>6000</v>
      </c>
      <c r="E10" s="13"/>
      <c r="F10" s="10"/>
      <c r="G10" s="10" t="str">
        <f t="shared" si="1"/>
        <v/>
      </c>
      <c r="I10" s="5">
        <f t="shared" si="0"/>
        <v>1</v>
      </c>
    </row>
    <row r="11" spans="1:9" ht="31.2" x14ac:dyDescent="0.3">
      <c r="A11" s="7" t="s">
        <v>18</v>
      </c>
      <c r="B11" s="8" t="s">
        <v>19</v>
      </c>
      <c r="C11" s="7" t="s">
        <v>17</v>
      </c>
      <c r="D11" s="9">
        <v>1000</v>
      </c>
      <c r="E11" s="13"/>
      <c r="F11" s="10"/>
      <c r="G11" s="10" t="str">
        <f t="shared" si="1"/>
        <v/>
      </c>
      <c r="I11" s="5">
        <f t="shared" si="0"/>
        <v>1</v>
      </c>
    </row>
    <row r="12" spans="1:9" ht="15.6" x14ac:dyDescent="0.3">
      <c r="A12" s="7" t="s">
        <v>20</v>
      </c>
      <c r="B12" s="8" t="s">
        <v>21</v>
      </c>
      <c r="C12" s="7" t="s">
        <v>17</v>
      </c>
      <c r="D12" s="9">
        <v>400</v>
      </c>
      <c r="E12" s="13"/>
      <c r="F12" s="10"/>
      <c r="G12" s="10" t="str">
        <f t="shared" si="1"/>
        <v/>
      </c>
      <c r="I12" s="5">
        <f t="shared" si="0"/>
        <v>1</v>
      </c>
    </row>
    <row r="13" spans="1:9" ht="31.2" x14ac:dyDescent="0.3">
      <c r="A13" s="7" t="s">
        <v>22</v>
      </c>
      <c r="B13" s="8" t="s">
        <v>23</v>
      </c>
      <c r="C13" s="7" t="s">
        <v>17</v>
      </c>
      <c r="D13" s="9">
        <v>200</v>
      </c>
      <c r="E13" s="13"/>
      <c r="F13" s="10"/>
      <c r="G13" s="10" t="str">
        <f t="shared" si="1"/>
        <v/>
      </c>
      <c r="I13" s="5">
        <f t="shared" si="0"/>
        <v>1</v>
      </c>
    </row>
    <row r="14" spans="1:9" ht="15.6" x14ac:dyDescent="0.3">
      <c r="A14" s="7" t="s">
        <v>24</v>
      </c>
      <c r="B14" s="8" t="s">
        <v>25</v>
      </c>
      <c r="C14" s="7" t="s">
        <v>17</v>
      </c>
      <c r="D14" s="9">
        <v>300</v>
      </c>
      <c r="E14" s="13"/>
      <c r="F14" s="10"/>
      <c r="G14" s="10" t="str">
        <f t="shared" si="1"/>
        <v/>
      </c>
      <c r="I14" s="5">
        <f t="shared" si="0"/>
        <v>1</v>
      </c>
    </row>
    <row r="15" spans="1:9" ht="31.2" x14ac:dyDescent="0.3">
      <c r="A15" s="7" t="s">
        <v>26</v>
      </c>
      <c r="B15" s="8" t="s">
        <v>27</v>
      </c>
      <c r="C15" s="7" t="s">
        <v>17</v>
      </c>
      <c r="D15" s="9">
        <v>200</v>
      </c>
      <c r="E15" s="13"/>
      <c r="F15" s="10"/>
      <c r="G15" s="10" t="str">
        <f t="shared" si="1"/>
        <v/>
      </c>
      <c r="I15" s="5">
        <f t="shared" si="0"/>
        <v>1</v>
      </c>
    </row>
    <row r="16" spans="1:9" ht="15.6" x14ac:dyDescent="0.3">
      <c r="A16" s="7" t="s">
        <v>28</v>
      </c>
      <c r="B16" s="8" t="s">
        <v>29</v>
      </c>
      <c r="C16" s="7" t="s">
        <v>17</v>
      </c>
      <c r="D16" s="9">
        <v>3000</v>
      </c>
      <c r="E16" s="13"/>
      <c r="F16" s="10"/>
      <c r="G16" s="10" t="str">
        <f t="shared" si="1"/>
        <v/>
      </c>
      <c r="I16" s="5">
        <f t="shared" si="0"/>
        <v>1</v>
      </c>
    </row>
    <row r="17" spans="1:9" ht="31.2" x14ac:dyDescent="0.3">
      <c r="A17" s="7" t="s">
        <v>30</v>
      </c>
      <c r="B17" s="8" t="s">
        <v>31</v>
      </c>
      <c r="C17" s="7" t="s">
        <v>17</v>
      </c>
      <c r="D17" s="9">
        <v>1500</v>
      </c>
      <c r="E17" s="13"/>
      <c r="F17" s="10"/>
      <c r="G17" s="10" t="str">
        <f t="shared" si="1"/>
        <v/>
      </c>
      <c r="I17" s="5">
        <f t="shared" si="0"/>
        <v>1</v>
      </c>
    </row>
    <row r="18" spans="1:9" ht="31.2" x14ac:dyDescent="0.3">
      <c r="A18" s="7" t="s">
        <v>32</v>
      </c>
      <c r="B18" s="8" t="s">
        <v>33</v>
      </c>
      <c r="C18" s="7" t="s">
        <v>17</v>
      </c>
      <c r="D18" s="9">
        <v>160</v>
      </c>
      <c r="E18" s="13"/>
      <c r="F18" s="10"/>
      <c r="G18" s="10" t="str">
        <f t="shared" si="1"/>
        <v/>
      </c>
      <c r="I18" s="5">
        <f t="shared" si="0"/>
        <v>1</v>
      </c>
    </row>
    <row r="19" spans="1:9" ht="15.6" x14ac:dyDescent="0.3">
      <c r="A19" s="7" t="s">
        <v>34</v>
      </c>
      <c r="B19" s="8" t="s">
        <v>35</v>
      </c>
      <c r="C19" s="7" t="s">
        <v>17</v>
      </c>
      <c r="D19" s="9">
        <v>160</v>
      </c>
      <c r="E19" s="13"/>
      <c r="F19" s="10"/>
      <c r="G19" s="10" t="str">
        <f t="shared" si="1"/>
        <v/>
      </c>
      <c r="I19" s="5">
        <f t="shared" si="0"/>
        <v>1</v>
      </c>
    </row>
    <row r="20" spans="1:9" ht="31.2" x14ac:dyDescent="0.3">
      <c r="A20" s="7" t="s">
        <v>36</v>
      </c>
      <c r="B20" s="8" t="s">
        <v>37</v>
      </c>
      <c r="C20" s="7" t="s">
        <v>17</v>
      </c>
      <c r="D20" s="9">
        <v>265</v>
      </c>
      <c r="E20" s="13"/>
      <c r="F20" s="10"/>
      <c r="G20" s="10" t="str">
        <f t="shared" si="1"/>
        <v/>
      </c>
      <c r="I20" s="5">
        <f t="shared" si="0"/>
        <v>1</v>
      </c>
    </row>
    <row r="21" spans="1:9" ht="46.8" x14ac:dyDescent="0.3">
      <c r="A21" s="7" t="s">
        <v>38</v>
      </c>
      <c r="B21" s="8" t="s">
        <v>39</v>
      </c>
      <c r="C21" s="7" t="s">
        <v>17</v>
      </c>
      <c r="D21" s="9">
        <v>26</v>
      </c>
      <c r="E21" s="13"/>
      <c r="F21" s="10"/>
      <c r="G21" s="10" t="str">
        <f t="shared" si="1"/>
        <v/>
      </c>
      <c r="I21" s="5">
        <f t="shared" si="0"/>
        <v>1</v>
      </c>
    </row>
    <row r="22" spans="1:9" ht="31.2" x14ac:dyDescent="0.3">
      <c r="A22" s="7" t="s">
        <v>40</v>
      </c>
      <c r="B22" s="8" t="s">
        <v>41</v>
      </c>
      <c r="C22" s="7" t="s">
        <v>17</v>
      </c>
      <c r="D22" s="9">
        <v>159</v>
      </c>
      <c r="E22" s="13"/>
      <c r="F22" s="10"/>
      <c r="G22" s="10" t="str">
        <f t="shared" si="1"/>
        <v/>
      </c>
      <c r="I22" s="5">
        <f t="shared" si="0"/>
        <v>1</v>
      </c>
    </row>
    <row r="23" spans="1:9" ht="46.8" x14ac:dyDescent="0.3">
      <c r="A23" s="7" t="s">
        <v>42</v>
      </c>
      <c r="B23" s="8" t="s">
        <v>43</v>
      </c>
      <c r="C23" s="7" t="s">
        <v>17</v>
      </c>
      <c r="D23" s="9">
        <v>106</v>
      </c>
      <c r="E23" s="13"/>
      <c r="F23" s="10"/>
      <c r="G23" s="10" t="str">
        <f t="shared" si="1"/>
        <v/>
      </c>
      <c r="I23" s="5">
        <f t="shared" si="0"/>
        <v>1</v>
      </c>
    </row>
    <row r="24" spans="1:9" ht="31.2" x14ac:dyDescent="0.3">
      <c r="A24" s="7" t="s">
        <v>44</v>
      </c>
      <c r="B24" s="8" t="s">
        <v>45</v>
      </c>
      <c r="C24" s="7" t="s">
        <v>17</v>
      </c>
      <c r="D24" s="9">
        <v>1000</v>
      </c>
      <c r="E24" s="13"/>
      <c r="F24" s="10"/>
      <c r="G24" s="10" t="str">
        <f t="shared" si="1"/>
        <v/>
      </c>
      <c r="I24" s="5">
        <f t="shared" si="0"/>
        <v>1</v>
      </c>
    </row>
    <row r="25" spans="1:9" ht="46.8" x14ac:dyDescent="0.3">
      <c r="A25" s="7" t="s">
        <v>46</v>
      </c>
      <c r="B25" s="8" t="s">
        <v>47</v>
      </c>
      <c r="C25" s="7" t="s">
        <v>17</v>
      </c>
      <c r="D25" s="9">
        <v>500</v>
      </c>
      <c r="E25" s="13"/>
      <c r="F25" s="10"/>
      <c r="G25" s="10" t="str">
        <f t="shared" si="1"/>
        <v/>
      </c>
      <c r="I25" s="5">
        <f t="shared" si="0"/>
        <v>1</v>
      </c>
    </row>
    <row r="26" spans="1:9" ht="31.2" x14ac:dyDescent="0.3">
      <c r="A26" s="7" t="s">
        <v>48</v>
      </c>
      <c r="B26" s="8" t="s">
        <v>49</v>
      </c>
      <c r="C26" s="7" t="s">
        <v>17</v>
      </c>
      <c r="D26" s="9">
        <v>15000</v>
      </c>
      <c r="E26" s="13"/>
      <c r="F26" s="10"/>
      <c r="G26" s="10" t="str">
        <f t="shared" si="1"/>
        <v/>
      </c>
      <c r="I26" s="5">
        <f t="shared" si="0"/>
        <v>1</v>
      </c>
    </row>
    <row r="27" spans="1:9" ht="46.8" x14ac:dyDescent="0.3">
      <c r="A27" s="7" t="s">
        <v>50</v>
      </c>
      <c r="B27" s="8" t="s">
        <v>39</v>
      </c>
      <c r="C27" s="7" t="s">
        <v>17</v>
      </c>
      <c r="D27" s="9">
        <v>5000</v>
      </c>
      <c r="E27" s="13"/>
      <c r="F27" s="10"/>
      <c r="G27" s="10" t="str">
        <f t="shared" si="1"/>
        <v/>
      </c>
      <c r="I27" s="5">
        <f t="shared" si="0"/>
        <v>1</v>
      </c>
    </row>
    <row r="28" spans="1:9" ht="31.2" x14ac:dyDescent="0.3">
      <c r="A28" s="7" t="s">
        <v>51</v>
      </c>
      <c r="B28" s="8" t="s">
        <v>52</v>
      </c>
      <c r="C28" s="7" t="s">
        <v>17</v>
      </c>
      <c r="D28" s="9">
        <v>424</v>
      </c>
      <c r="E28" s="13"/>
      <c r="F28" s="10"/>
      <c r="G28" s="10" t="str">
        <f t="shared" si="1"/>
        <v/>
      </c>
      <c r="I28" s="5">
        <f t="shared" si="0"/>
        <v>1</v>
      </c>
    </row>
    <row r="29" spans="1:9" ht="46.8" x14ac:dyDescent="0.3">
      <c r="A29" s="7" t="s">
        <v>53</v>
      </c>
      <c r="B29" s="8" t="s">
        <v>43</v>
      </c>
      <c r="C29" s="7" t="s">
        <v>17</v>
      </c>
      <c r="D29" s="9">
        <v>700</v>
      </c>
      <c r="E29" s="13"/>
      <c r="F29" s="10"/>
      <c r="G29" s="10" t="str">
        <f t="shared" si="1"/>
        <v/>
      </c>
      <c r="I29" s="5">
        <f t="shared" si="0"/>
        <v>1</v>
      </c>
    </row>
    <row r="30" spans="1:9" ht="31.2" x14ac:dyDescent="0.3">
      <c r="A30" s="7" t="s">
        <v>54</v>
      </c>
      <c r="B30" s="8" t="s">
        <v>55</v>
      </c>
      <c r="C30" s="7" t="s">
        <v>17</v>
      </c>
      <c r="D30" s="9">
        <v>1060</v>
      </c>
      <c r="E30" s="13"/>
      <c r="F30" s="10"/>
      <c r="G30" s="10" t="str">
        <f t="shared" si="1"/>
        <v/>
      </c>
      <c r="I30" s="5">
        <f t="shared" si="0"/>
        <v>1</v>
      </c>
    </row>
    <row r="31" spans="1:9" ht="46.8" x14ac:dyDescent="0.3">
      <c r="A31" s="7" t="s">
        <v>56</v>
      </c>
      <c r="B31" s="8" t="s">
        <v>47</v>
      </c>
      <c r="C31" s="7" t="s">
        <v>17</v>
      </c>
      <c r="D31" s="9">
        <v>424</v>
      </c>
      <c r="E31" s="13"/>
      <c r="F31" s="10"/>
      <c r="G31" s="10" t="str">
        <f t="shared" si="1"/>
        <v/>
      </c>
      <c r="I31" s="5">
        <f t="shared" si="0"/>
        <v>1</v>
      </c>
    </row>
    <row r="32" spans="1:9" ht="31.2" x14ac:dyDescent="0.3">
      <c r="A32" s="7" t="s">
        <v>57</v>
      </c>
      <c r="B32" s="8" t="s">
        <v>58</v>
      </c>
      <c r="C32" s="7" t="s">
        <v>17</v>
      </c>
      <c r="D32" s="9">
        <v>1500</v>
      </c>
      <c r="E32" s="13"/>
      <c r="F32" s="10"/>
      <c r="G32" s="10" t="str">
        <f t="shared" si="1"/>
        <v/>
      </c>
      <c r="I32" s="5">
        <f t="shared" si="0"/>
        <v>1</v>
      </c>
    </row>
    <row r="33" spans="1:9" ht="46.8" x14ac:dyDescent="0.3">
      <c r="A33" s="7" t="s">
        <v>59</v>
      </c>
      <c r="B33" s="8" t="s">
        <v>60</v>
      </c>
      <c r="C33" s="7" t="s">
        <v>17</v>
      </c>
      <c r="D33" s="9">
        <v>1000</v>
      </c>
      <c r="E33" s="13"/>
      <c r="F33" s="10"/>
      <c r="G33" s="10" t="str">
        <f t="shared" si="1"/>
        <v/>
      </c>
      <c r="I33" s="5">
        <f t="shared" si="0"/>
        <v>1</v>
      </c>
    </row>
    <row r="34" spans="1:9" ht="31.2" x14ac:dyDescent="0.3">
      <c r="A34" s="7" t="s">
        <v>61</v>
      </c>
      <c r="B34" s="8" t="s">
        <v>62</v>
      </c>
      <c r="C34" s="7" t="s">
        <v>17</v>
      </c>
      <c r="D34" s="9">
        <v>6000</v>
      </c>
      <c r="E34" s="13"/>
      <c r="F34" s="10"/>
      <c r="G34" s="10" t="str">
        <f t="shared" si="1"/>
        <v/>
      </c>
      <c r="I34" s="5">
        <f t="shared" si="0"/>
        <v>1</v>
      </c>
    </row>
    <row r="35" spans="1:9" ht="46.8" x14ac:dyDescent="0.3">
      <c r="A35" s="7" t="s">
        <v>63</v>
      </c>
      <c r="B35" s="8" t="s">
        <v>60</v>
      </c>
      <c r="C35" s="7" t="s">
        <v>17</v>
      </c>
      <c r="D35" s="9">
        <v>2500</v>
      </c>
      <c r="E35" s="13"/>
      <c r="F35" s="10"/>
      <c r="G35" s="10" t="str">
        <f t="shared" si="1"/>
        <v/>
      </c>
      <c r="I35" s="5">
        <f t="shared" si="0"/>
        <v>1</v>
      </c>
    </row>
    <row r="36" spans="1:9" ht="31.2" x14ac:dyDescent="0.3">
      <c r="A36" s="7" t="s">
        <v>64</v>
      </c>
      <c r="B36" s="8" t="s">
        <v>65</v>
      </c>
      <c r="C36" s="7" t="s">
        <v>17</v>
      </c>
      <c r="D36" s="9">
        <v>1000</v>
      </c>
      <c r="E36" s="13"/>
      <c r="F36" s="10"/>
      <c r="G36" s="10" t="str">
        <f t="shared" si="1"/>
        <v/>
      </c>
      <c r="I36" s="5">
        <f t="shared" si="0"/>
        <v>1</v>
      </c>
    </row>
    <row r="37" spans="1:9" ht="46.8" x14ac:dyDescent="0.3">
      <c r="A37" s="7" t="s">
        <v>66</v>
      </c>
      <c r="B37" s="8" t="s">
        <v>67</v>
      </c>
      <c r="C37" s="7" t="s">
        <v>17</v>
      </c>
      <c r="D37" s="9">
        <v>400</v>
      </c>
      <c r="E37" s="13"/>
      <c r="F37" s="10"/>
      <c r="G37" s="10" t="str">
        <f t="shared" si="1"/>
        <v/>
      </c>
      <c r="I37" s="5">
        <f t="shared" si="0"/>
        <v>1</v>
      </c>
    </row>
    <row r="38" spans="1:9" ht="31.2" x14ac:dyDescent="0.3">
      <c r="A38" s="7" t="s">
        <v>68</v>
      </c>
      <c r="B38" s="8" t="s">
        <v>69</v>
      </c>
      <c r="C38" s="7" t="s">
        <v>17</v>
      </c>
      <c r="D38" s="9">
        <v>1000</v>
      </c>
      <c r="E38" s="13"/>
      <c r="F38" s="10"/>
      <c r="G38" s="10" t="str">
        <f t="shared" si="1"/>
        <v/>
      </c>
      <c r="I38" s="5">
        <f t="shared" si="0"/>
        <v>1</v>
      </c>
    </row>
    <row r="39" spans="1:9" ht="46.8" x14ac:dyDescent="0.3">
      <c r="A39" s="7" t="s">
        <v>70</v>
      </c>
      <c r="B39" s="8" t="s">
        <v>67</v>
      </c>
      <c r="C39" s="7" t="s">
        <v>17</v>
      </c>
      <c r="D39" s="9">
        <v>400</v>
      </c>
      <c r="E39" s="13"/>
      <c r="F39" s="10"/>
      <c r="G39" s="10" t="str">
        <f t="shared" si="1"/>
        <v/>
      </c>
      <c r="I39" s="5">
        <f t="shared" si="0"/>
        <v>1</v>
      </c>
    </row>
    <row r="40" spans="1:9" ht="15.6" x14ac:dyDescent="0.3">
      <c r="A40" s="7" t="s">
        <v>71</v>
      </c>
      <c r="B40" s="8" t="s">
        <v>72</v>
      </c>
      <c r="C40" s="7" t="s">
        <v>17</v>
      </c>
      <c r="D40" s="9">
        <v>3500</v>
      </c>
      <c r="E40" s="13"/>
      <c r="F40" s="24">
        <v>28.04</v>
      </c>
      <c r="G40" s="10" t="str">
        <f t="shared" si="1"/>
        <v/>
      </c>
      <c r="I40" s="5">
        <f t="shared" si="0"/>
        <v>1</v>
      </c>
    </row>
    <row r="41" spans="1:9" ht="31.2" x14ac:dyDescent="0.3">
      <c r="A41" s="7" t="s">
        <v>73</v>
      </c>
      <c r="B41" s="8" t="s">
        <v>74</v>
      </c>
      <c r="C41" s="7" t="s">
        <v>17</v>
      </c>
      <c r="D41" s="9">
        <v>1000</v>
      </c>
      <c r="E41" s="13"/>
      <c r="F41" s="10"/>
      <c r="G41" s="10" t="str">
        <f t="shared" si="1"/>
        <v/>
      </c>
      <c r="I41" s="5">
        <f t="shared" si="0"/>
        <v>1</v>
      </c>
    </row>
    <row r="42" spans="1:9" ht="15.6" x14ac:dyDescent="0.3">
      <c r="A42" s="7" t="s">
        <v>75</v>
      </c>
      <c r="B42" s="8" t="s">
        <v>76</v>
      </c>
      <c r="C42" s="7" t="s">
        <v>17</v>
      </c>
      <c r="D42" s="9">
        <v>45000</v>
      </c>
      <c r="E42" s="13"/>
      <c r="F42" s="24">
        <v>28.04</v>
      </c>
      <c r="G42" s="10" t="str">
        <f t="shared" si="1"/>
        <v/>
      </c>
      <c r="I42" s="5">
        <f t="shared" si="0"/>
        <v>1</v>
      </c>
    </row>
    <row r="43" spans="1:9" ht="31.2" x14ac:dyDescent="0.3">
      <c r="A43" s="7" t="s">
        <v>77</v>
      </c>
      <c r="B43" s="8" t="s">
        <v>74</v>
      </c>
      <c r="C43" s="7" t="s">
        <v>17</v>
      </c>
      <c r="D43" s="9">
        <v>10000</v>
      </c>
      <c r="E43" s="13"/>
      <c r="F43" s="10"/>
      <c r="G43" s="10" t="str">
        <f t="shared" si="1"/>
        <v/>
      </c>
      <c r="I43" s="5">
        <f t="shared" si="0"/>
        <v>1</v>
      </c>
    </row>
    <row r="44" spans="1:9" ht="15.6" x14ac:dyDescent="0.3">
      <c r="A44" s="7" t="s">
        <v>78</v>
      </c>
      <c r="B44" s="8" t="s">
        <v>79</v>
      </c>
      <c r="C44" s="7" t="s">
        <v>17</v>
      </c>
      <c r="D44" s="9">
        <v>424</v>
      </c>
      <c r="E44" s="13"/>
      <c r="F44" s="10"/>
      <c r="G44" s="10" t="str">
        <f t="shared" si="1"/>
        <v/>
      </c>
      <c r="I44" s="5">
        <f t="shared" si="0"/>
        <v>1</v>
      </c>
    </row>
    <row r="45" spans="1:9" ht="31.2" x14ac:dyDescent="0.3">
      <c r="A45" s="7" t="s">
        <v>80</v>
      </c>
      <c r="B45" s="8" t="s">
        <v>81</v>
      </c>
      <c r="C45" s="7" t="s">
        <v>17</v>
      </c>
      <c r="D45" s="9">
        <v>210</v>
      </c>
      <c r="E45" s="13"/>
      <c r="F45" s="10"/>
      <c r="G45" s="10" t="str">
        <f t="shared" si="1"/>
        <v/>
      </c>
      <c r="I45" s="5">
        <f t="shared" si="0"/>
        <v>1</v>
      </c>
    </row>
    <row r="46" spans="1:9" ht="15.6" x14ac:dyDescent="0.3">
      <c r="A46" s="7" t="s">
        <v>82</v>
      </c>
      <c r="B46" s="8" t="s">
        <v>83</v>
      </c>
      <c r="C46" s="7" t="s">
        <v>17</v>
      </c>
      <c r="D46" s="9">
        <v>424</v>
      </c>
      <c r="E46" s="13"/>
      <c r="F46" s="10"/>
      <c r="G46" s="10" t="str">
        <f t="shared" si="1"/>
        <v/>
      </c>
      <c r="I46" s="5">
        <f t="shared" si="0"/>
        <v>1</v>
      </c>
    </row>
    <row r="47" spans="1:9" ht="31.2" x14ac:dyDescent="0.3">
      <c r="A47" s="7" t="s">
        <v>84</v>
      </c>
      <c r="B47" s="8" t="s">
        <v>81</v>
      </c>
      <c r="C47" s="7" t="s">
        <v>17</v>
      </c>
      <c r="D47" s="9">
        <v>250</v>
      </c>
      <c r="E47" s="13"/>
      <c r="F47" s="10"/>
      <c r="G47" s="10" t="str">
        <f t="shared" si="1"/>
        <v/>
      </c>
      <c r="I47" s="5">
        <f t="shared" si="0"/>
        <v>1</v>
      </c>
    </row>
    <row r="48" spans="1:9" ht="31.2" x14ac:dyDescent="0.3">
      <c r="A48" s="7" t="s">
        <v>85</v>
      </c>
      <c r="B48" s="8" t="s">
        <v>86</v>
      </c>
      <c r="C48" s="7" t="s">
        <v>6</v>
      </c>
      <c r="D48" s="9">
        <v>400</v>
      </c>
      <c r="E48" s="13"/>
      <c r="F48" s="10"/>
      <c r="G48" s="10" t="str">
        <f t="shared" si="1"/>
        <v/>
      </c>
      <c r="I48" s="5">
        <f t="shared" si="0"/>
        <v>1</v>
      </c>
    </row>
    <row r="49" spans="1:9" ht="31.2" x14ac:dyDescent="0.3">
      <c r="A49" s="7" t="s">
        <v>87</v>
      </c>
      <c r="B49" s="8" t="s">
        <v>88</v>
      </c>
      <c r="C49" s="7" t="s">
        <v>6</v>
      </c>
      <c r="D49" s="9">
        <v>50</v>
      </c>
      <c r="E49" s="13"/>
      <c r="F49" s="10"/>
      <c r="G49" s="10" t="str">
        <f t="shared" si="1"/>
        <v/>
      </c>
      <c r="I49" s="5">
        <f t="shared" si="0"/>
        <v>1</v>
      </c>
    </row>
    <row r="50" spans="1:9" ht="31.2" x14ac:dyDescent="0.3">
      <c r="A50" s="7" t="s">
        <v>89</v>
      </c>
      <c r="B50" s="8" t="s">
        <v>90</v>
      </c>
      <c r="C50" s="7" t="s">
        <v>6</v>
      </c>
      <c r="D50" s="9">
        <v>50</v>
      </c>
      <c r="E50" s="13"/>
      <c r="F50" s="10"/>
      <c r="G50" s="10" t="str">
        <f t="shared" si="1"/>
        <v/>
      </c>
      <c r="I50" s="5">
        <f t="shared" si="0"/>
        <v>1</v>
      </c>
    </row>
    <row r="51" spans="1:9" ht="15.6" x14ac:dyDescent="0.3">
      <c r="A51" s="7" t="s">
        <v>91</v>
      </c>
      <c r="B51" s="8" t="s">
        <v>92</v>
      </c>
      <c r="C51" s="7" t="s">
        <v>17</v>
      </c>
      <c r="D51" s="9">
        <v>600</v>
      </c>
      <c r="E51" s="13"/>
      <c r="F51" s="10"/>
      <c r="G51" s="10" t="str">
        <f t="shared" si="1"/>
        <v/>
      </c>
      <c r="I51" s="5">
        <f t="shared" si="0"/>
        <v>1</v>
      </c>
    </row>
    <row r="52" spans="1:9" ht="31.2" x14ac:dyDescent="0.3">
      <c r="A52" s="7" t="s">
        <v>93</v>
      </c>
      <c r="B52" s="8" t="s">
        <v>94</v>
      </c>
      <c r="C52" s="7" t="s">
        <v>17</v>
      </c>
      <c r="D52" s="9">
        <v>600</v>
      </c>
      <c r="E52" s="13"/>
      <c r="F52" s="10"/>
      <c r="G52" s="10" t="str">
        <f t="shared" si="1"/>
        <v/>
      </c>
      <c r="I52" s="5">
        <f t="shared" si="0"/>
        <v>1</v>
      </c>
    </row>
    <row r="53" spans="1:9" ht="31.2" x14ac:dyDescent="0.3">
      <c r="A53" s="7" t="s">
        <v>95</v>
      </c>
      <c r="B53" s="8" t="s">
        <v>96</v>
      </c>
      <c r="C53" s="7" t="s">
        <v>17</v>
      </c>
      <c r="D53" s="9">
        <v>1500</v>
      </c>
      <c r="E53" s="13"/>
      <c r="F53" s="10"/>
      <c r="G53" s="10" t="str">
        <f t="shared" si="1"/>
        <v/>
      </c>
      <c r="I53" s="5">
        <f t="shared" si="0"/>
        <v>1</v>
      </c>
    </row>
    <row r="54" spans="1:9" ht="46.8" x14ac:dyDescent="0.3">
      <c r="A54" s="7" t="s">
        <v>97</v>
      </c>
      <c r="B54" s="8" t="s">
        <v>98</v>
      </c>
      <c r="C54" s="7" t="s">
        <v>17</v>
      </c>
      <c r="D54" s="9">
        <v>689</v>
      </c>
      <c r="E54" s="13"/>
      <c r="F54" s="10"/>
      <c r="G54" s="10" t="str">
        <f t="shared" si="1"/>
        <v/>
      </c>
      <c r="I54" s="5">
        <f t="shared" si="0"/>
        <v>1</v>
      </c>
    </row>
    <row r="55" spans="1:9" ht="31.2" x14ac:dyDescent="0.3">
      <c r="A55" s="7" t="s">
        <v>99</v>
      </c>
      <c r="B55" s="8" t="s">
        <v>100</v>
      </c>
      <c r="C55" s="7" t="s">
        <v>17</v>
      </c>
      <c r="D55" s="9">
        <v>2000</v>
      </c>
      <c r="E55" s="13"/>
      <c r="F55" s="10"/>
      <c r="G55" s="10" t="str">
        <f t="shared" si="1"/>
        <v/>
      </c>
      <c r="I55" s="5">
        <f t="shared" si="0"/>
        <v>1</v>
      </c>
    </row>
    <row r="56" spans="1:9" ht="46.8" x14ac:dyDescent="0.3">
      <c r="A56" s="7" t="s">
        <v>101</v>
      </c>
      <c r="B56" s="8" t="s">
        <v>102</v>
      </c>
      <c r="C56" s="7" t="s">
        <v>17</v>
      </c>
      <c r="D56" s="9">
        <v>1000</v>
      </c>
      <c r="E56" s="13"/>
      <c r="F56" s="10"/>
      <c r="G56" s="10" t="str">
        <f t="shared" si="1"/>
        <v/>
      </c>
      <c r="I56" s="5">
        <f t="shared" si="0"/>
        <v>1</v>
      </c>
    </row>
    <row r="57" spans="1:9" ht="31.2" x14ac:dyDescent="0.3">
      <c r="A57" s="7" t="s">
        <v>103</v>
      </c>
      <c r="B57" s="8" t="s">
        <v>104</v>
      </c>
      <c r="C57" s="7" t="s">
        <v>17</v>
      </c>
      <c r="D57" s="9">
        <v>500</v>
      </c>
      <c r="E57" s="13"/>
      <c r="F57" s="10"/>
      <c r="G57" s="10" t="str">
        <f t="shared" si="1"/>
        <v/>
      </c>
      <c r="I57" s="5">
        <f t="shared" si="0"/>
        <v>1</v>
      </c>
    </row>
    <row r="58" spans="1:9" ht="46.8" x14ac:dyDescent="0.3">
      <c r="A58" s="7" t="s">
        <v>105</v>
      </c>
      <c r="B58" s="8" t="s">
        <v>106</v>
      </c>
      <c r="C58" s="7" t="s">
        <v>17</v>
      </c>
      <c r="D58" s="9">
        <v>500</v>
      </c>
      <c r="E58" s="13"/>
      <c r="F58" s="10"/>
      <c r="G58" s="10" t="str">
        <f t="shared" si="1"/>
        <v/>
      </c>
      <c r="I58" s="5">
        <f t="shared" si="0"/>
        <v>1</v>
      </c>
    </row>
    <row r="59" spans="1:9" ht="15.6" x14ac:dyDescent="0.3">
      <c r="A59" s="7" t="s">
        <v>107</v>
      </c>
      <c r="B59" s="8" t="s">
        <v>108</v>
      </c>
      <c r="C59" s="7" t="s">
        <v>109</v>
      </c>
      <c r="D59" s="9">
        <v>2000</v>
      </c>
      <c r="E59" s="13"/>
      <c r="F59" s="10"/>
      <c r="G59" s="10" t="str">
        <f t="shared" si="1"/>
        <v/>
      </c>
      <c r="I59" s="5">
        <f t="shared" si="0"/>
        <v>1</v>
      </c>
    </row>
    <row r="60" spans="1:9" ht="15.6" x14ac:dyDescent="0.3">
      <c r="A60" s="7" t="s">
        <v>110</v>
      </c>
      <c r="B60" s="8" t="s">
        <v>111</v>
      </c>
      <c r="C60" s="7" t="s">
        <v>109</v>
      </c>
      <c r="D60" s="9">
        <v>1000</v>
      </c>
      <c r="E60" s="13"/>
      <c r="F60" s="10"/>
      <c r="G60" s="10" t="str">
        <f t="shared" si="1"/>
        <v/>
      </c>
      <c r="I60" s="5">
        <f t="shared" si="0"/>
        <v>1</v>
      </c>
    </row>
    <row r="61" spans="1:9" ht="15.6" x14ac:dyDescent="0.3">
      <c r="A61" s="7" t="s">
        <v>112</v>
      </c>
      <c r="B61" s="8" t="s">
        <v>113</v>
      </c>
      <c r="C61" s="7" t="s">
        <v>17</v>
      </c>
      <c r="D61" s="9">
        <v>8000</v>
      </c>
      <c r="E61" s="13"/>
      <c r="F61" s="10"/>
      <c r="G61" s="10" t="str">
        <f t="shared" si="1"/>
        <v/>
      </c>
      <c r="I61" s="5">
        <f t="shared" si="0"/>
        <v>1</v>
      </c>
    </row>
    <row r="62" spans="1:9" ht="15.6" x14ac:dyDescent="0.3">
      <c r="A62" s="7" t="s">
        <v>114</v>
      </c>
      <c r="B62" s="8" t="s">
        <v>115</v>
      </c>
      <c r="C62" s="7" t="s">
        <v>17</v>
      </c>
      <c r="D62" s="9">
        <v>2000</v>
      </c>
      <c r="E62" s="13"/>
      <c r="F62" s="10"/>
      <c r="G62" s="10" t="str">
        <f t="shared" si="1"/>
        <v/>
      </c>
      <c r="I62" s="5">
        <f t="shared" si="0"/>
        <v>1</v>
      </c>
    </row>
    <row r="63" spans="1:9" ht="15.6" x14ac:dyDescent="0.3">
      <c r="A63" s="7" t="s">
        <v>116</v>
      </c>
      <c r="B63" s="8" t="s">
        <v>117</v>
      </c>
      <c r="C63" s="7" t="s">
        <v>118</v>
      </c>
      <c r="D63" s="9">
        <v>85</v>
      </c>
      <c r="E63" s="13"/>
      <c r="F63" s="10"/>
      <c r="G63" s="10" t="str">
        <f t="shared" si="1"/>
        <v/>
      </c>
      <c r="I63" s="5">
        <f t="shared" si="0"/>
        <v>1</v>
      </c>
    </row>
    <row r="64" spans="1:9" ht="15.6" x14ac:dyDescent="0.3">
      <c r="A64" s="7" t="s">
        <v>119</v>
      </c>
      <c r="B64" s="8" t="s">
        <v>120</v>
      </c>
      <c r="C64" s="7" t="s">
        <v>17</v>
      </c>
      <c r="D64" s="9">
        <v>1500</v>
      </c>
      <c r="E64" s="13"/>
      <c r="F64" s="10"/>
      <c r="G64" s="10" t="str">
        <f t="shared" si="1"/>
        <v/>
      </c>
      <c r="I64" s="5">
        <f t="shared" si="0"/>
        <v>1</v>
      </c>
    </row>
    <row r="65" spans="1:9" ht="15.6" x14ac:dyDescent="0.3">
      <c r="A65" s="7" t="s">
        <v>121</v>
      </c>
      <c r="B65" s="8" t="s">
        <v>122</v>
      </c>
      <c r="C65" s="7" t="s">
        <v>118</v>
      </c>
      <c r="D65" s="9">
        <v>30</v>
      </c>
      <c r="E65" s="13"/>
      <c r="F65" s="10"/>
      <c r="G65" s="10" t="str">
        <f t="shared" si="1"/>
        <v/>
      </c>
      <c r="I65" s="5">
        <f t="shared" si="0"/>
        <v>1</v>
      </c>
    </row>
    <row r="66" spans="1:9" ht="31.2" x14ac:dyDescent="0.3">
      <c r="A66" s="7" t="s">
        <v>123</v>
      </c>
      <c r="B66" s="8" t="s">
        <v>124</v>
      </c>
      <c r="C66" s="7" t="s">
        <v>17</v>
      </c>
      <c r="D66" s="9">
        <v>10000</v>
      </c>
      <c r="E66" s="13"/>
      <c r="F66" s="10"/>
      <c r="G66" s="10" t="str">
        <f t="shared" si="1"/>
        <v/>
      </c>
      <c r="I66" s="5">
        <f t="shared" si="0"/>
        <v>1</v>
      </c>
    </row>
    <row r="67" spans="1:9" ht="31.2" x14ac:dyDescent="0.3">
      <c r="A67" s="7" t="s">
        <v>125</v>
      </c>
      <c r="B67" s="8" t="s">
        <v>126</v>
      </c>
      <c r="C67" s="7" t="s">
        <v>17</v>
      </c>
      <c r="D67" s="9">
        <v>1500</v>
      </c>
      <c r="E67" s="13"/>
      <c r="F67" s="10"/>
      <c r="G67" s="10" t="str">
        <f t="shared" si="1"/>
        <v/>
      </c>
      <c r="I67" s="5">
        <f t="shared" si="0"/>
        <v>1</v>
      </c>
    </row>
    <row r="68" spans="1:9" ht="31.2" x14ac:dyDescent="0.3">
      <c r="A68" s="7" t="s">
        <v>127</v>
      </c>
      <c r="B68" s="8" t="s">
        <v>128</v>
      </c>
      <c r="C68" s="7" t="s">
        <v>17</v>
      </c>
      <c r="D68" s="9">
        <v>5000</v>
      </c>
      <c r="E68" s="13"/>
      <c r="F68" s="10"/>
      <c r="G68" s="10" t="str">
        <f t="shared" si="1"/>
        <v/>
      </c>
      <c r="I68" s="5">
        <f t="shared" si="0"/>
        <v>1</v>
      </c>
    </row>
    <row r="69" spans="1:9" ht="31.2" x14ac:dyDescent="0.3">
      <c r="A69" s="15" t="s">
        <v>129</v>
      </c>
      <c r="B69" s="16" t="s">
        <v>130</v>
      </c>
      <c r="C69" s="6"/>
      <c r="D69" s="6"/>
      <c r="E69" s="6"/>
      <c r="F69" s="6"/>
      <c r="G69" s="14" t="str">
        <f t="shared" si="1"/>
        <v/>
      </c>
      <c r="I69" s="5"/>
    </row>
    <row r="70" spans="1:9" ht="31.2" x14ac:dyDescent="0.3">
      <c r="A70" s="7" t="s">
        <v>131</v>
      </c>
      <c r="B70" s="8" t="s">
        <v>132</v>
      </c>
      <c r="C70" s="7" t="s">
        <v>17</v>
      </c>
      <c r="D70" s="9">
        <v>4240</v>
      </c>
      <c r="E70" s="13"/>
      <c r="F70" s="10"/>
      <c r="G70" s="10" t="str">
        <f t="shared" ref="G70:G133" si="2">IF(E70="","",D70*E70)</f>
        <v/>
      </c>
      <c r="I70" s="5">
        <f t="shared" ref="I70:I133" si="3">IF(E70="",1,"")</f>
        <v>1</v>
      </c>
    </row>
    <row r="71" spans="1:9" ht="31.2" x14ac:dyDescent="0.3">
      <c r="A71" s="7" t="s">
        <v>133</v>
      </c>
      <c r="B71" s="8" t="s">
        <v>134</v>
      </c>
      <c r="C71" s="7" t="s">
        <v>17</v>
      </c>
      <c r="D71" s="9">
        <v>300</v>
      </c>
      <c r="E71" s="13"/>
      <c r="F71" s="10"/>
      <c r="G71" s="10" t="str">
        <f t="shared" si="2"/>
        <v/>
      </c>
      <c r="I71" s="5">
        <f t="shared" si="3"/>
        <v>1</v>
      </c>
    </row>
    <row r="72" spans="1:9" ht="46.8" x14ac:dyDescent="0.3">
      <c r="A72" s="7" t="s">
        <v>135</v>
      </c>
      <c r="B72" s="8" t="s">
        <v>136</v>
      </c>
      <c r="C72" s="7" t="s">
        <v>17</v>
      </c>
      <c r="D72" s="9">
        <v>100</v>
      </c>
      <c r="E72" s="13"/>
      <c r="F72" s="10"/>
      <c r="G72" s="10" t="str">
        <f t="shared" si="2"/>
        <v/>
      </c>
      <c r="I72" s="5">
        <f t="shared" si="3"/>
        <v>1</v>
      </c>
    </row>
    <row r="73" spans="1:9" ht="46.8" x14ac:dyDescent="0.3">
      <c r="A73" s="7" t="s">
        <v>137</v>
      </c>
      <c r="B73" s="8" t="s">
        <v>138</v>
      </c>
      <c r="C73" s="7" t="s">
        <v>17</v>
      </c>
      <c r="D73" s="9">
        <v>200</v>
      </c>
      <c r="E73" s="13"/>
      <c r="F73" s="10"/>
      <c r="G73" s="10" t="str">
        <f t="shared" si="2"/>
        <v/>
      </c>
      <c r="I73" s="5">
        <f t="shared" si="3"/>
        <v>1</v>
      </c>
    </row>
    <row r="74" spans="1:9" ht="31.2" x14ac:dyDescent="0.3">
      <c r="A74" s="7" t="s">
        <v>139</v>
      </c>
      <c r="B74" s="8" t="s">
        <v>140</v>
      </c>
      <c r="C74" s="7" t="s">
        <v>17</v>
      </c>
      <c r="D74" s="9">
        <v>689</v>
      </c>
      <c r="E74" s="13"/>
      <c r="F74" s="10"/>
      <c r="G74" s="10" t="str">
        <f t="shared" si="2"/>
        <v/>
      </c>
      <c r="I74" s="5">
        <f t="shared" si="3"/>
        <v>1</v>
      </c>
    </row>
    <row r="75" spans="1:9" ht="31.2" x14ac:dyDescent="0.3">
      <c r="A75" s="7" t="s">
        <v>141</v>
      </c>
      <c r="B75" s="8" t="s">
        <v>142</v>
      </c>
      <c r="C75" s="7" t="s">
        <v>17</v>
      </c>
      <c r="D75" s="9">
        <v>68</v>
      </c>
      <c r="E75" s="13"/>
      <c r="F75" s="10"/>
      <c r="G75" s="10" t="str">
        <f t="shared" si="2"/>
        <v/>
      </c>
      <c r="I75" s="5">
        <f t="shared" si="3"/>
        <v>1</v>
      </c>
    </row>
    <row r="76" spans="1:9" ht="31.2" x14ac:dyDescent="0.3">
      <c r="A76" s="7" t="s">
        <v>143</v>
      </c>
      <c r="B76" s="8" t="s">
        <v>144</v>
      </c>
      <c r="C76" s="7" t="s">
        <v>17</v>
      </c>
      <c r="D76" s="9">
        <v>200</v>
      </c>
      <c r="E76" s="13"/>
      <c r="F76" s="10"/>
      <c r="G76" s="10" t="str">
        <f t="shared" si="2"/>
        <v/>
      </c>
      <c r="I76" s="5">
        <f t="shared" si="3"/>
        <v>1</v>
      </c>
    </row>
    <row r="77" spans="1:9" ht="31.2" x14ac:dyDescent="0.3">
      <c r="A77" s="7" t="s">
        <v>145</v>
      </c>
      <c r="B77" s="8" t="s">
        <v>146</v>
      </c>
      <c r="C77" s="7" t="s">
        <v>17</v>
      </c>
      <c r="D77" s="9">
        <v>1000</v>
      </c>
      <c r="E77" s="13"/>
      <c r="F77" s="10"/>
      <c r="G77" s="10" t="str">
        <f t="shared" si="2"/>
        <v/>
      </c>
      <c r="I77" s="5">
        <f t="shared" si="3"/>
        <v>1</v>
      </c>
    </row>
    <row r="78" spans="1:9" ht="31.2" x14ac:dyDescent="0.3">
      <c r="A78" s="7" t="s">
        <v>147</v>
      </c>
      <c r="B78" s="8" t="s">
        <v>148</v>
      </c>
      <c r="C78" s="7" t="s">
        <v>17</v>
      </c>
      <c r="D78" s="9">
        <v>500</v>
      </c>
      <c r="E78" s="13"/>
      <c r="F78" s="10"/>
      <c r="G78" s="10" t="str">
        <f t="shared" si="2"/>
        <v/>
      </c>
      <c r="I78" s="5">
        <f t="shared" si="3"/>
        <v>1</v>
      </c>
    </row>
    <row r="79" spans="1:9" ht="15.6" x14ac:dyDescent="0.3">
      <c r="A79" s="7" t="s">
        <v>149</v>
      </c>
      <c r="B79" s="8" t="s">
        <v>150</v>
      </c>
      <c r="C79" s="7" t="s">
        <v>109</v>
      </c>
      <c r="D79" s="9">
        <v>1000</v>
      </c>
      <c r="E79" s="13"/>
      <c r="F79" s="10"/>
      <c r="G79" s="10" t="str">
        <f t="shared" si="2"/>
        <v/>
      </c>
      <c r="I79" s="5">
        <f t="shared" si="3"/>
        <v>1</v>
      </c>
    </row>
    <row r="80" spans="1:9" ht="15.6" x14ac:dyDescent="0.3">
      <c r="A80" s="7" t="s">
        <v>151</v>
      </c>
      <c r="B80" s="8" t="s">
        <v>152</v>
      </c>
      <c r="C80" s="7" t="s">
        <v>109</v>
      </c>
      <c r="D80" s="9">
        <v>235</v>
      </c>
      <c r="E80" s="13"/>
      <c r="F80" s="10"/>
      <c r="G80" s="10" t="str">
        <f t="shared" si="2"/>
        <v/>
      </c>
      <c r="I80" s="5">
        <f t="shared" si="3"/>
        <v>1</v>
      </c>
    </row>
    <row r="81" spans="1:9" ht="15.6" x14ac:dyDescent="0.3">
      <c r="A81" s="7" t="s">
        <v>153</v>
      </c>
      <c r="B81" s="8" t="s">
        <v>154</v>
      </c>
      <c r="C81" s="7" t="s">
        <v>109</v>
      </c>
      <c r="D81" s="9">
        <v>800</v>
      </c>
      <c r="E81" s="13"/>
      <c r="F81" s="10"/>
      <c r="G81" s="10" t="str">
        <f t="shared" si="2"/>
        <v/>
      </c>
      <c r="I81" s="5">
        <f t="shared" si="3"/>
        <v>1</v>
      </c>
    </row>
    <row r="82" spans="1:9" ht="15.6" x14ac:dyDescent="0.3">
      <c r="A82" s="7" t="s">
        <v>155</v>
      </c>
      <c r="B82" s="8" t="s">
        <v>156</v>
      </c>
      <c r="C82" s="7" t="s">
        <v>109</v>
      </c>
      <c r="D82" s="9">
        <v>95</v>
      </c>
      <c r="E82" s="13"/>
      <c r="F82" s="10"/>
      <c r="G82" s="10" t="str">
        <f t="shared" si="2"/>
        <v/>
      </c>
      <c r="I82" s="5">
        <f t="shared" si="3"/>
        <v>1</v>
      </c>
    </row>
    <row r="83" spans="1:9" ht="15.6" x14ac:dyDescent="0.3">
      <c r="A83" s="7" t="s">
        <v>157</v>
      </c>
      <c r="B83" s="8" t="s">
        <v>158</v>
      </c>
      <c r="C83" s="7" t="s">
        <v>17</v>
      </c>
      <c r="D83" s="9">
        <v>500</v>
      </c>
      <c r="E83" s="13"/>
      <c r="F83" s="10"/>
      <c r="G83" s="10" t="str">
        <f t="shared" si="2"/>
        <v/>
      </c>
      <c r="I83" s="5">
        <f t="shared" si="3"/>
        <v>1</v>
      </c>
    </row>
    <row r="84" spans="1:9" ht="15.6" x14ac:dyDescent="0.3">
      <c r="A84" s="7" t="s">
        <v>159</v>
      </c>
      <c r="B84" s="8" t="s">
        <v>160</v>
      </c>
      <c r="C84" s="7" t="s">
        <v>17</v>
      </c>
      <c r="D84" s="9">
        <v>350</v>
      </c>
      <c r="E84" s="13"/>
      <c r="F84" s="10"/>
      <c r="G84" s="10" t="str">
        <f t="shared" si="2"/>
        <v/>
      </c>
      <c r="I84" s="5">
        <f t="shared" si="3"/>
        <v>1</v>
      </c>
    </row>
    <row r="85" spans="1:9" ht="31.2" x14ac:dyDescent="0.3">
      <c r="A85" s="7" t="s">
        <v>161</v>
      </c>
      <c r="B85" s="8" t="s">
        <v>162</v>
      </c>
      <c r="C85" s="7" t="s">
        <v>17</v>
      </c>
      <c r="D85" s="9">
        <v>350</v>
      </c>
      <c r="E85" s="13"/>
      <c r="F85" s="10"/>
      <c r="G85" s="10" t="str">
        <f t="shared" si="2"/>
        <v/>
      </c>
      <c r="I85" s="5">
        <f t="shared" si="3"/>
        <v>1</v>
      </c>
    </row>
    <row r="86" spans="1:9" ht="31.2" x14ac:dyDescent="0.3">
      <c r="A86" s="7" t="s">
        <v>163</v>
      </c>
      <c r="B86" s="8" t="s">
        <v>164</v>
      </c>
      <c r="C86" s="7" t="s">
        <v>109</v>
      </c>
      <c r="D86" s="9">
        <v>200</v>
      </c>
      <c r="E86" s="13"/>
      <c r="F86" s="10"/>
      <c r="G86" s="10" t="str">
        <f t="shared" si="2"/>
        <v/>
      </c>
      <c r="I86" s="5">
        <f t="shared" si="3"/>
        <v>1</v>
      </c>
    </row>
    <row r="87" spans="1:9" ht="31.2" x14ac:dyDescent="0.3">
      <c r="A87" s="7" t="s">
        <v>165</v>
      </c>
      <c r="B87" s="8" t="s">
        <v>166</v>
      </c>
      <c r="C87" s="7" t="s">
        <v>17</v>
      </c>
      <c r="D87" s="9">
        <v>200</v>
      </c>
      <c r="E87" s="13"/>
      <c r="F87" s="10"/>
      <c r="G87" s="10" t="str">
        <f t="shared" si="2"/>
        <v/>
      </c>
      <c r="I87" s="5">
        <f t="shared" si="3"/>
        <v>1</v>
      </c>
    </row>
    <row r="88" spans="1:9" ht="31.2" x14ac:dyDescent="0.3">
      <c r="A88" s="7" t="s">
        <v>167</v>
      </c>
      <c r="B88" s="8" t="s">
        <v>168</v>
      </c>
      <c r="C88" s="7" t="s">
        <v>17</v>
      </c>
      <c r="D88" s="9">
        <v>100</v>
      </c>
      <c r="E88" s="13"/>
      <c r="F88" s="10"/>
      <c r="G88" s="10" t="str">
        <f t="shared" si="2"/>
        <v/>
      </c>
      <c r="I88" s="5">
        <f t="shared" si="3"/>
        <v>1</v>
      </c>
    </row>
    <row r="89" spans="1:9" ht="15.6" x14ac:dyDescent="0.3">
      <c r="A89" s="15" t="s">
        <v>169</v>
      </c>
      <c r="B89" s="16" t="s">
        <v>170</v>
      </c>
      <c r="C89" s="6"/>
      <c r="D89" s="6"/>
      <c r="E89" s="6"/>
      <c r="F89" s="6"/>
      <c r="G89" s="14" t="str">
        <f t="shared" si="2"/>
        <v/>
      </c>
      <c r="I89" s="5"/>
    </row>
    <row r="90" spans="1:9" ht="15.6" x14ac:dyDescent="0.3">
      <c r="A90" s="7" t="s">
        <v>171</v>
      </c>
      <c r="B90" s="8" t="s">
        <v>172</v>
      </c>
      <c r="C90" s="7" t="s">
        <v>109</v>
      </c>
      <c r="D90" s="9">
        <v>15</v>
      </c>
      <c r="E90" s="13"/>
      <c r="F90" s="10"/>
      <c r="G90" s="10" t="str">
        <f t="shared" si="2"/>
        <v/>
      </c>
      <c r="I90" s="5">
        <f t="shared" si="3"/>
        <v>1</v>
      </c>
    </row>
    <row r="91" spans="1:9" ht="31.2" x14ac:dyDescent="0.3">
      <c r="A91" s="7" t="s">
        <v>173</v>
      </c>
      <c r="B91" s="8" t="s">
        <v>174</v>
      </c>
      <c r="C91" s="7" t="s">
        <v>109</v>
      </c>
      <c r="D91" s="9">
        <v>80</v>
      </c>
      <c r="E91" s="13"/>
      <c r="F91" s="10"/>
      <c r="G91" s="10" t="str">
        <f t="shared" si="2"/>
        <v/>
      </c>
      <c r="I91" s="5">
        <f t="shared" si="3"/>
        <v>1</v>
      </c>
    </row>
    <row r="92" spans="1:9" ht="31.2" x14ac:dyDescent="0.3">
      <c r="A92" s="7" t="s">
        <v>175</v>
      </c>
      <c r="B92" s="8" t="s">
        <v>176</v>
      </c>
      <c r="C92" s="7" t="s">
        <v>109</v>
      </c>
      <c r="D92" s="9">
        <v>50</v>
      </c>
      <c r="E92" s="13"/>
      <c r="F92" s="10"/>
      <c r="G92" s="10" t="str">
        <f t="shared" si="2"/>
        <v/>
      </c>
      <c r="I92" s="5">
        <f t="shared" si="3"/>
        <v>1</v>
      </c>
    </row>
    <row r="93" spans="1:9" ht="15.6" x14ac:dyDescent="0.3">
      <c r="A93" s="7" t="s">
        <v>177</v>
      </c>
      <c r="B93" s="8" t="s">
        <v>178</v>
      </c>
      <c r="C93" s="7" t="s">
        <v>179</v>
      </c>
      <c r="D93" s="9">
        <v>80</v>
      </c>
      <c r="E93" s="13"/>
      <c r="F93" s="10"/>
      <c r="G93" s="10" t="str">
        <f t="shared" si="2"/>
        <v/>
      </c>
      <c r="I93" s="5">
        <f t="shared" si="3"/>
        <v>1</v>
      </c>
    </row>
    <row r="94" spans="1:9" ht="15.6" x14ac:dyDescent="0.3">
      <c r="A94" s="7" t="s">
        <v>180</v>
      </c>
      <c r="B94" s="8" t="s">
        <v>181</v>
      </c>
      <c r="C94" s="7" t="s">
        <v>109</v>
      </c>
      <c r="D94" s="9">
        <v>10</v>
      </c>
      <c r="E94" s="13"/>
      <c r="F94" s="10"/>
      <c r="G94" s="10" t="str">
        <f t="shared" si="2"/>
        <v/>
      </c>
      <c r="I94" s="5">
        <f t="shared" si="3"/>
        <v>1</v>
      </c>
    </row>
    <row r="95" spans="1:9" ht="15.6" x14ac:dyDescent="0.3">
      <c r="A95" s="7" t="s">
        <v>182</v>
      </c>
      <c r="B95" s="8" t="s">
        <v>183</v>
      </c>
      <c r="C95" s="7" t="s">
        <v>109</v>
      </c>
      <c r="D95" s="9">
        <v>8</v>
      </c>
      <c r="E95" s="13"/>
      <c r="F95" s="10"/>
      <c r="G95" s="10" t="str">
        <f t="shared" si="2"/>
        <v/>
      </c>
      <c r="I95" s="5">
        <f t="shared" si="3"/>
        <v>1</v>
      </c>
    </row>
    <row r="96" spans="1:9" ht="15.6" x14ac:dyDescent="0.3">
      <c r="A96" s="15" t="s">
        <v>184</v>
      </c>
      <c r="B96" s="16" t="s">
        <v>185</v>
      </c>
      <c r="C96" s="6"/>
      <c r="D96" s="6"/>
      <c r="E96" s="6"/>
      <c r="F96" s="6"/>
      <c r="G96" s="14" t="str">
        <f t="shared" si="2"/>
        <v/>
      </c>
      <c r="I96" s="5"/>
    </row>
    <row r="97" spans="1:9" ht="15.6" x14ac:dyDescent="0.3">
      <c r="A97" s="7" t="s">
        <v>186</v>
      </c>
      <c r="B97" s="8" t="s">
        <v>187</v>
      </c>
      <c r="C97" s="7" t="s">
        <v>179</v>
      </c>
      <c r="D97" s="9">
        <v>40</v>
      </c>
      <c r="E97" s="13"/>
      <c r="F97" s="10"/>
      <c r="G97" s="10" t="str">
        <f t="shared" si="2"/>
        <v/>
      </c>
      <c r="I97" s="5">
        <f t="shared" si="3"/>
        <v>1</v>
      </c>
    </row>
    <row r="98" spans="1:9" ht="15.6" x14ac:dyDescent="0.3">
      <c r="A98" s="7" t="s">
        <v>188</v>
      </c>
      <c r="B98" s="8" t="s">
        <v>189</v>
      </c>
      <c r="C98" s="7" t="s">
        <v>179</v>
      </c>
      <c r="D98" s="9">
        <v>35</v>
      </c>
      <c r="E98" s="13"/>
      <c r="F98" s="10"/>
      <c r="G98" s="10" t="str">
        <f t="shared" si="2"/>
        <v/>
      </c>
      <c r="I98" s="5">
        <f t="shared" si="3"/>
        <v>1</v>
      </c>
    </row>
    <row r="99" spans="1:9" ht="31.2" x14ac:dyDescent="0.3">
      <c r="A99" s="7" t="s">
        <v>190</v>
      </c>
      <c r="B99" s="8" t="s">
        <v>191</v>
      </c>
      <c r="C99" s="7" t="s">
        <v>179</v>
      </c>
      <c r="D99" s="9">
        <v>7</v>
      </c>
      <c r="E99" s="13"/>
      <c r="F99" s="10"/>
      <c r="G99" s="10" t="str">
        <f t="shared" si="2"/>
        <v/>
      </c>
      <c r="I99" s="5">
        <f t="shared" si="3"/>
        <v>1</v>
      </c>
    </row>
    <row r="100" spans="1:9" ht="31.2" x14ac:dyDescent="0.3">
      <c r="A100" s="7" t="s">
        <v>192</v>
      </c>
      <c r="B100" s="8" t="s">
        <v>193</v>
      </c>
      <c r="C100" s="7" t="s">
        <v>179</v>
      </c>
      <c r="D100" s="9">
        <v>4</v>
      </c>
      <c r="E100" s="13"/>
      <c r="F100" s="10"/>
      <c r="G100" s="10" t="str">
        <f t="shared" si="2"/>
        <v/>
      </c>
      <c r="I100" s="5">
        <f t="shared" si="3"/>
        <v>1</v>
      </c>
    </row>
    <row r="101" spans="1:9" ht="31.2" x14ac:dyDescent="0.3">
      <c r="A101" s="7" t="s">
        <v>194</v>
      </c>
      <c r="B101" s="8" t="s">
        <v>195</v>
      </c>
      <c r="C101" s="7" t="s">
        <v>179</v>
      </c>
      <c r="D101" s="9">
        <v>6</v>
      </c>
      <c r="E101" s="13"/>
      <c r="F101" s="10"/>
      <c r="G101" s="10" t="str">
        <f t="shared" si="2"/>
        <v/>
      </c>
      <c r="I101" s="5">
        <f t="shared" si="3"/>
        <v>1</v>
      </c>
    </row>
    <row r="102" spans="1:9" ht="31.2" x14ac:dyDescent="0.3">
      <c r="A102" s="7" t="s">
        <v>196</v>
      </c>
      <c r="B102" s="8" t="s">
        <v>193</v>
      </c>
      <c r="C102" s="7" t="s">
        <v>179</v>
      </c>
      <c r="D102" s="9">
        <v>4</v>
      </c>
      <c r="E102" s="13"/>
      <c r="F102" s="10"/>
      <c r="G102" s="10" t="str">
        <f t="shared" si="2"/>
        <v/>
      </c>
      <c r="I102" s="5">
        <f t="shared" si="3"/>
        <v>1</v>
      </c>
    </row>
    <row r="103" spans="1:9" ht="31.2" x14ac:dyDescent="0.3">
      <c r="A103" s="7" t="s">
        <v>197</v>
      </c>
      <c r="B103" s="8" t="s">
        <v>198</v>
      </c>
      <c r="C103" s="7" t="s">
        <v>179</v>
      </c>
      <c r="D103" s="9">
        <v>10</v>
      </c>
      <c r="E103" s="13"/>
      <c r="F103" s="10"/>
      <c r="G103" s="10" t="str">
        <f t="shared" si="2"/>
        <v/>
      </c>
      <c r="I103" s="5">
        <f t="shared" si="3"/>
        <v>1</v>
      </c>
    </row>
    <row r="104" spans="1:9" ht="15.6" x14ac:dyDescent="0.3">
      <c r="A104" s="7" t="s">
        <v>199</v>
      </c>
      <c r="B104" s="8" t="s">
        <v>200</v>
      </c>
      <c r="C104" s="7" t="s">
        <v>179</v>
      </c>
      <c r="D104" s="9">
        <v>5</v>
      </c>
      <c r="E104" s="13"/>
      <c r="F104" s="10"/>
      <c r="G104" s="10" t="str">
        <f t="shared" si="2"/>
        <v/>
      </c>
      <c r="I104" s="5">
        <f t="shared" si="3"/>
        <v>1</v>
      </c>
    </row>
    <row r="105" spans="1:9" ht="31.2" x14ac:dyDescent="0.3">
      <c r="A105" s="7" t="s">
        <v>201</v>
      </c>
      <c r="B105" s="8" t="s">
        <v>202</v>
      </c>
      <c r="C105" s="7" t="s">
        <v>179</v>
      </c>
      <c r="D105" s="9">
        <v>7</v>
      </c>
      <c r="E105" s="13"/>
      <c r="F105" s="10"/>
      <c r="G105" s="10" t="str">
        <f t="shared" si="2"/>
        <v/>
      </c>
      <c r="I105" s="5">
        <f t="shared" si="3"/>
        <v>1</v>
      </c>
    </row>
    <row r="106" spans="1:9" ht="15.6" x14ac:dyDescent="0.3">
      <c r="A106" s="7" t="s">
        <v>203</v>
      </c>
      <c r="B106" s="8" t="s">
        <v>200</v>
      </c>
      <c r="C106" s="7" t="s">
        <v>179</v>
      </c>
      <c r="D106" s="9">
        <v>5</v>
      </c>
      <c r="E106" s="13"/>
      <c r="F106" s="10"/>
      <c r="G106" s="10" t="str">
        <f t="shared" si="2"/>
        <v/>
      </c>
      <c r="I106" s="5">
        <f t="shared" si="3"/>
        <v>1</v>
      </c>
    </row>
    <row r="107" spans="1:9" ht="31.2" x14ac:dyDescent="0.3">
      <c r="A107" s="18" t="s">
        <v>204</v>
      </c>
      <c r="B107" s="19" t="s">
        <v>205</v>
      </c>
      <c r="C107" s="20"/>
      <c r="D107" s="20"/>
      <c r="E107" s="20"/>
      <c r="F107" s="20"/>
      <c r="G107" s="21" t="str">
        <f t="shared" si="2"/>
        <v/>
      </c>
      <c r="I107" s="5"/>
    </row>
    <row r="108" spans="1:9" ht="15.6" x14ac:dyDescent="0.3">
      <c r="A108" s="7" t="s">
        <v>206</v>
      </c>
      <c r="B108" s="8" t="s">
        <v>207</v>
      </c>
      <c r="C108" s="7" t="s">
        <v>109</v>
      </c>
      <c r="D108" s="9">
        <v>275</v>
      </c>
      <c r="E108" s="13"/>
      <c r="F108" s="10"/>
      <c r="G108" s="10" t="str">
        <f t="shared" si="2"/>
        <v/>
      </c>
      <c r="I108" s="5">
        <f t="shared" si="3"/>
        <v>1</v>
      </c>
    </row>
    <row r="109" spans="1:9" ht="15.6" x14ac:dyDescent="0.3">
      <c r="A109" s="7" t="s">
        <v>208</v>
      </c>
      <c r="B109" s="8" t="s">
        <v>209</v>
      </c>
      <c r="C109" s="7" t="s">
        <v>109</v>
      </c>
      <c r="D109" s="9">
        <v>100</v>
      </c>
      <c r="E109" s="13"/>
      <c r="F109" s="10"/>
      <c r="G109" s="10" t="str">
        <f t="shared" si="2"/>
        <v/>
      </c>
      <c r="I109" s="5">
        <f t="shared" si="3"/>
        <v>1</v>
      </c>
    </row>
    <row r="110" spans="1:9" ht="15.6" x14ac:dyDescent="0.3">
      <c r="A110" s="7" t="s">
        <v>210</v>
      </c>
      <c r="B110" s="8" t="s">
        <v>211</v>
      </c>
      <c r="C110" s="7" t="s">
        <v>109</v>
      </c>
      <c r="D110" s="9">
        <v>250</v>
      </c>
      <c r="E110" s="13"/>
      <c r="F110" s="10"/>
      <c r="G110" s="10" t="str">
        <f t="shared" si="2"/>
        <v/>
      </c>
      <c r="I110" s="5">
        <f t="shared" si="3"/>
        <v>1</v>
      </c>
    </row>
    <row r="111" spans="1:9" ht="15.6" x14ac:dyDescent="0.3">
      <c r="A111" s="7" t="s">
        <v>212</v>
      </c>
      <c r="B111" s="8" t="s">
        <v>213</v>
      </c>
      <c r="C111" s="7" t="s">
        <v>109</v>
      </c>
      <c r="D111" s="9">
        <v>40</v>
      </c>
      <c r="E111" s="13"/>
      <c r="F111" s="10"/>
      <c r="G111" s="10" t="str">
        <f t="shared" si="2"/>
        <v/>
      </c>
      <c r="I111" s="5">
        <f t="shared" si="3"/>
        <v>1</v>
      </c>
    </row>
    <row r="112" spans="1:9" ht="15.6" x14ac:dyDescent="0.3">
      <c r="A112" s="7" t="s">
        <v>214</v>
      </c>
      <c r="B112" s="8" t="s">
        <v>215</v>
      </c>
      <c r="C112" s="7" t="s">
        <v>109</v>
      </c>
      <c r="D112" s="9">
        <v>40</v>
      </c>
      <c r="E112" s="13"/>
      <c r="F112" s="10"/>
      <c r="G112" s="10" t="str">
        <f t="shared" si="2"/>
        <v/>
      </c>
      <c r="I112" s="5">
        <f t="shared" si="3"/>
        <v>1</v>
      </c>
    </row>
    <row r="113" spans="1:9" ht="31.2" x14ac:dyDescent="0.3">
      <c r="A113" s="7" t="s">
        <v>216</v>
      </c>
      <c r="B113" s="8" t="s">
        <v>217</v>
      </c>
      <c r="C113" s="7" t="s">
        <v>179</v>
      </c>
      <c r="D113" s="9">
        <v>15</v>
      </c>
      <c r="E113" s="13"/>
      <c r="F113" s="10"/>
      <c r="G113" s="10" t="str">
        <f t="shared" si="2"/>
        <v/>
      </c>
      <c r="I113" s="5">
        <f t="shared" si="3"/>
        <v>1</v>
      </c>
    </row>
    <row r="114" spans="1:9" ht="15.6" x14ac:dyDescent="0.3">
      <c r="A114" s="7" t="s">
        <v>218</v>
      </c>
      <c r="B114" s="8" t="s">
        <v>219</v>
      </c>
      <c r="C114" s="7" t="s">
        <v>109</v>
      </c>
      <c r="D114" s="9">
        <v>159</v>
      </c>
      <c r="E114" s="13"/>
      <c r="F114" s="10"/>
      <c r="G114" s="10" t="str">
        <f t="shared" si="2"/>
        <v/>
      </c>
      <c r="I114" s="5">
        <f t="shared" si="3"/>
        <v>1</v>
      </c>
    </row>
    <row r="115" spans="1:9" ht="15.6" x14ac:dyDescent="0.3">
      <c r="A115" s="7" t="s">
        <v>220</v>
      </c>
      <c r="B115" s="8" t="s">
        <v>221</v>
      </c>
      <c r="C115" s="7" t="s">
        <v>179</v>
      </c>
      <c r="D115" s="9">
        <v>30</v>
      </c>
      <c r="E115" s="13"/>
      <c r="F115" s="10"/>
      <c r="G115" s="10" t="str">
        <f t="shared" si="2"/>
        <v/>
      </c>
      <c r="I115" s="5">
        <f t="shared" si="3"/>
        <v>1</v>
      </c>
    </row>
    <row r="116" spans="1:9" ht="15.6" x14ac:dyDescent="0.3">
      <c r="A116" s="7" t="s">
        <v>222</v>
      </c>
      <c r="B116" s="8" t="s">
        <v>223</v>
      </c>
      <c r="C116" s="7" t="s">
        <v>109</v>
      </c>
      <c r="D116" s="9">
        <v>50</v>
      </c>
      <c r="E116" s="13"/>
      <c r="F116" s="10"/>
      <c r="G116" s="10" t="str">
        <f t="shared" si="2"/>
        <v/>
      </c>
      <c r="I116" s="5">
        <f t="shared" si="3"/>
        <v>1</v>
      </c>
    </row>
    <row r="117" spans="1:9" ht="15.6" x14ac:dyDescent="0.3">
      <c r="A117" s="7" t="s">
        <v>224</v>
      </c>
      <c r="B117" s="8" t="s">
        <v>225</v>
      </c>
      <c r="C117" s="7" t="s">
        <v>179</v>
      </c>
      <c r="D117" s="9">
        <v>8</v>
      </c>
      <c r="E117" s="13"/>
      <c r="F117" s="10"/>
      <c r="G117" s="10" t="str">
        <f t="shared" si="2"/>
        <v/>
      </c>
      <c r="I117" s="5">
        <f t="shared" si="3"/>
        <v>1</v>
      </c>
    </row>
    <row r="118" spans="1:9" ht="15.6" x14ac:dyDescent="0.3">
      <c r="A118" s="7" t="s">
        <v>226</v>
      </c>
      <c r="B118" s="8" t="s">
        <v>227</v>
      </c>
      <c r="C118" s="7" t="s">
        <v>109</v>
      </c>
      <c r="D118" s="9">
        <v>10</v>
      </c>
      <c r="E118" s="13"/>
      <c r="F118" s="10"/>
      <c r="G118" s="10" t="str">
        <f t="shared" si="2"/>
        <v/>
      </c>
      <c r="I118" s="5">
        <f t="shared" si="3"/>
        <v>1</v>
      </c>
    </row>
    <row r="119" spans="1:9" ht="15.6" x14ac:dyDescent="0.3">
      <c r="A119" s="7" t="s">
        <v>228</v>
      </c>
      <c r="B119" s="8" t="s">
        <v>229</v>
      </c>
      <c r="C119" s="7" t="s">
        <v>179</v>
      </c>
      <c r="D119" s="9">
        <v>2</v>
      </c>
      <c r="E119" s="13"/>
      <c r="F119" s="10"/>
      <c r="G119" s="10" t="str">
        <f t="shared" si="2"/>
        <v/>
      </c>
      <c r="I119" s="5">
        <f t="shared" si="3"/>
        <v>1</v>
      </c>
    </row>
    <row r="120" spans="1:9" ht="15.6" x14ac:dyDescent="0.3">
      <c r="A120" s="7" t="s">
        <v>230</v>
      </c>
      <c r="B120" s="8" t="s">
        <v>231</v>
      </c>
      <c r="C120" s="7" t="s">
        <v>109</v>
      </c>
      <c r="D120" s="9">
        <v>30</v>
      </c>
      <c r="E120" s="13"/>
      <c r="F120" s="10"/>
      <c r="G120" s="10" t="str">
        <f t="shared" si="2"/>
        <v/>
      </c>
      <c r="I120" s="5">
        <f t="shared" si="3"/>
        <v>1</v>
      </c>
    </row>
    <row r="121" spans="1:9" ht="15.6" x14ac:dyDescent="0.3">
      <c r="A121" s="7" t="s">
        <v>232</v>
      </c>
      <c r="B121" s="8" t="s">
        <v>233</v>
      </c>
      <c r="C121" s="7" t="s">
        <v>179</v>
      </c>
      <c r="D121" s="9">
        <v>4</v>
      </c>
      <c r="E121" s="13"/>
      <c r="F121" s="10"/>
      <c r="G121" s="10" t="str">
        <f t="shared" si="2"/>
        <v/>
      </c>
      <c r="I121" s="5">
        <f t="shared" si="3"/>
        <v>1</v>
      </c>
    </row>
    <row r="122" spans="1:9" ht="15.6" x14ac:dyDescent="0.3">
      <c r="A122" s="7" t="s">
        <v>234</v>
      </c>
      <c r="B122" s="8" t="s">
        <v>235</v>
      </c>
      <c r="C122" s="7" t="s">
        <v>109</v>
      </c>
      <c r="D122" s="9">
        <v>6</v>
      </c>
      <c r="E122" s="13"/>
      <c r="F122" s="10"/>
      <c r="G122" s="10" t="str">
        <f t="shared" si="2"/>
        <v/>
      </c>
      <c r="I122" s="5">
        <f t="shared" si="3"/>
        <v>1</v>
      </c>
    </row>
    <row r="123" spans="1:9" ht="15.6" x14ac:dyDescent="0.3">
      <c r="A123" s="7" t="s">
        <v>236</v>
      </c>
      <c r="B123" s="8" t="s">
        <v>237</v>
      </c>
      <c r="C123" s="7" t="s">
        <v>179</v>
      </c>
      <c r="D123" s="9">
        <v>2</v>
      </c>
      <c r="E123" s="13"/>
      <c r="F123" s="10"/>
      <c r="G123" s="10" t="str">
        <f t="shared" si="2"/>
        <v/>
      </c>
      <c r="I123" s="5">
        <f t="shared" si="3"/>
        <v>1</v>
      </c>
    </row>
    <row r="124" spans="1:9" ht="15.6" x14ac:dyDescent="0.3">
      <c r="A124" s="7" t="s">
        <v>238</v>
      </c>
      <c r="B124" s="8" t="s">
        <v>239</v>
      </c>
      <c r="C124" s="7" t="s">
        <v>109</v>
      </c>
      <c r="D124" s="9">
        <v>14</v>
      </c>
      <c r="E124" s="13"/>
      <c r="F124" s="10"/>
      <c r="G124" s="10" t="str">
        <f t="shared" si="2"/>
        <v/>
      </c>
      <c r="I124" s="5">
        <f t="shared" si="3"/>
        <v>1</v>
      </c>
    </row>
    <row r="125" spans="1:9" ht="15.6" x14ac:dyDescent="0.3">
      <c r="A125" s="7" t="s">
        <v>240</v>
      </c>
      <c r="B125" s="8" t="s">
        <v>241</v>
      </c>
      <c r="C125" s="7" t="s">
        <v>179</v>
      </c>
      <c r="D125" s="9">
        <v>2</v>
      </c>
      <c r="E125" s="13"/>
      <c r="F125" s="10"/>
      <c r="G125" s="10" t="str">
        <f t="shared" si="2"/>
        <v/>
      </c>
      <c r="I125" s="5">
        <f t="shared" si="3"/>
        <v>1</v>
      </c>
    </row>
    <row r="126" spans="1:9" ht="15.6" x14ac:dyDescent="0.3">
      <c r="A126" s="7" t="s">
        <v>242</v>
      </c>
      <c r="B126" s="8" t="s">
        <v>243</v>
      </c>
      <c r="C126" s="7" t="s">
        <v>109</v>
      </c>
      <c r="D126" s="9">
        <v>6</v>
      </c>
      <c r="E126" s="13"/>
      <c r="F126" s="10"/>
      <c r="G126" s="10" t="str">
        <f t="shared" si="2"/>
        <v/>
      </c>
      <c r="I126" s="5">
        <f t="shared" si="3"/>
        <v>1</v>
      </c>
    </row>
    <row r="127" spans="1:9" ht="15.6" x14ac:dyDescent="0.3">
      <c r="A127" s="7" t="s">
        <v>244</v>
      </c>
      <c r="B127" s="8" t="s">
        <v>237</v>
      </c>
      <c r="C127" s="7" t="s">
        <v>179</v>
      </c>
      <c r="D127" s="9">
        <v>2</v>
      </c>
      <c r="E127" s="13"/>
      <c r="F127" s="10"/>
      <c r="G127" s="10" t="str">
        <f t="shared" si="2"/>
        <v/>
      </c>
      <c r="I127" s="5">
        <f t="shared" si="3"/>
        <v>1</v>
      </c>
    </row>
    <row r="128" spans="1:9" ht="15.6" x14ac:dyDescent="0.3">
      <c r="A128" s="7" t="s">
        <v>245</v>
      </c>
      <c r="B128" s="8" t="s">
        <v>246</v>
      </c>
      <c r="C128" s="7" t="s">
        <v>109</v>
      </c>
      <c r="D128" s="9">
        <v>6</v>
      </c>
      <c r="E128" s="13"/>
      <c r="F128" s="10"/>
      <c r="G128" s="10" t="str">
        <f t="shared" si="2"/>
        <v/>
      </c>
      <c r="I128" s="5">
        <f t="shared" si="3"/>
        <v>1</v>
      </c>
    </row>
    <row r="129" spans="1:9" ht="15.6" x14ac:dyDescent="0.3">
      <c r="A129" s="7" t="s">
        <v>247</v>
      </c>
      <c r="B129" s="8" t="s">
        <v>241</v>
      </c>
      <c r="C129" s="7" t="s">
        <v>179</v>
      </c>
      <c r="D129" s="9">
        <v>2</v>
      </c>
      <c r="E129" s="13"/>
      <c r="F129" s="10"/>
      <c r="G129" s="10" t="str">
        <f t="shared" si="2"/>
        <v/>
      </c>
      <c r="I129" s="5">
        <f t="shared" si="3"/>
        <v>1</v>
      </c>
    </row>
    <row r="130" spans="1:9" ht="15.6" x14ac:dyDescent="0.3">
      <c r="A130" s="7" t="s">
        <v>248</v>
      </c>
      <c r="B130" s="8" t="s">
        <v>249</v>
      </c>
      <c r="C130" s="7" t="s">
        <v>109</v>
      </c>
      <c r="D130" s="9">
        <v>6</v>
      </c>
      <c r="E130" s="13"/>
      <c r="F130" s="10"/>
      <c r="G130" s="10" t="str">
        <f t="shared" si="2"/>
        <v/>
      </c>
      <c r="I130" s="5">
        <f t="shared" si="3"/>
        <v>1</v>
      </c>
    </row>
    <row r="131" spans="1:9" ht="15.6" x14ac:dyDescent="0.3">
      <c r="A131" s="7" t="s">
        <v>250</v>
      </c>
      <c r="B131" s="8" t="s">
        <v>251</v>
      </c>
      <c r="C131" s="7" t="s">
        <v>179</v>
      </c>
      <c r="D131" s="9">
        <v>2</v>
      </c>
      <c r="E131" s="13"/>
      <c r="F131" s="10"/>
      <c r="G131" s="10" t="str">
        <f t="shared" si="2"/>
        <v/>
      </c>
      <c r="I131" s="5">
        <f t="shared" si="3"/>
        <v>1</v>
      </c>
    </row>
    <row r="132" spans="1:9" ht="15.6" x14ac:dyDescent="0.3">
      <c r="A132" s="7" t="s">
        <v>252</v>
      </c>
      <c r="B132" s="8" t="s">
        <v>253</v>
      </c>
      <c r="C132" s="7" t="s">
        <v>109</v>
      </c>
      <c r="D132" s="9">
        <v>6</v>
      </c>
      <c r="E132" s="13"/>
      <c r="F132" s="10"/>
      <c r="G132" s="10" t="str">
        <f t="shared" si="2"/>
        <v/>
      </c>
      <c r="I132" s="5">
        <f t="shared" si="3"/>
        <v>1</v>
      </c>
    </row>
    <row r="133" spans="1:9" ht="15.6" x14ac:dyDescent="0.3">
      <c r="A133" s="7" t="s">
        <v>254</v>
      </c>
      <c r="B133" s="8" t="s">
        <v>255</v>
      </c>
      <c r="C133" s="7" t="s">
        <v>179</v>
      </c>
      <c r="D133" s="9">
        <v>2</v>
      </c>
      <c r="E133" s="13"/>
      <c r="F133" s="10"/>
      <c r="G133" s="10" t="str">
        <f t="shared" si="2"/>
        <v/>
      </c>
      <c r="I133" s="5">
        <f t="shared" si="3"/>
        <v>1</v>
      </c>
    </row>
    <row r="134" spans="1:9" ht="15.6" x14ac:dyDescent="0.3">
      <c r="A134" s="7" t="s">
        <v>256</v>
      </c>
      <c r="B134" s="8" t="s">
        <v>257</v>
      </c>
      <c r="C134" s="7" t="s">
        <v>109</v>
      </c>
      <c r="D134" s="9">
        <v>12</v>
      </c>
      <c r="E134" s="13"/>
      <c r="F134" s="10"/>
      <c r="G134" s="10" t="str">
        <f t="shared" ref="G134:G197" si="4">IF(E134="","",D134*E134)</f>
        <v/>
      </c>
      <c r="I134" s="5">
        <f t="shared" ref="I134:I197" si="5">IF(E134="",1,"")</f>
        <v>1</v>
      </c>
    </row>
    <row r="135" spans="1:9" ht="15.6" x14ac:dyDescent="0.3">
      <c r="A135" s="7" t="s">
        <v>258</v>
      </c>
      <c r="B135" s="8" t="s">
        <v>259</v>
      </c>
      <c r="C135" s="7" t="s">
        <v>179</v>
      </c>
      <c r="D135" s="9">
        <v>2</v>
      </c>
      <c r="E135" s="13"/>
      <c r="F135" s="10"/>
      <c r="G135" s="10" t="str">
        <f t="shared" si="4"/>
        <v/>
      </c>
      <c r="I135" s="5">
        <f t="shared" si="5"/>
        <v>1</v>
      </c>
    </row>
    <row r="136" spans="1:9" ht="15.6" x14ac:dyDescent="0.3">
      <c r="A136" s="7" t="s">
        <v>260</v>
      </c>
      <c r="B136" s="8" t="s">
        <v>261</v>
      </c>
      <c r="C136" s="7" t="s">
        <v>179</v>
      </c>
      <c r="D136" s="9">
        <v>4</v>
      </c>
      <c r="E136" s="13"/>
      <c r="F136" s="10"/>
      <c r="G136" s="10" t="str">
        <f t="shared" si="4"/>
        <v/>
      </c>
      <c r="I136" s="5">
        <f t="shared" si="5"/>
        <v>1</v>
      </c>
    </row>
    <row r="137" spans="1:9" ht="15.6" x14ac:dyDescent="0.3">
      <c r="A137" s="7" t="s">
        <v>262</v>
      </c>
      <c r="B137" s="8" t="s">
        <v>237</v>
      </c>
      <c r="C137" s="7" t="s">
        <v>179</v>
      </c>
      <c r="D137" s="9">
        <v>2</v>
      </c>
      <c r="E137" s="13"/>
      <c r="F137" s="10"/>
      <c r="G137" s="10" t="str">
        <f t="shared" si="4"/>
        <v/>
      </c>
      <c r="I137" s="5">
        <f t="shared" si="5"/>
        <v>1</v>
      </c>
    </row>
    <row r="138" spans="1:9" ht="15.6" x14ac:dyDescent="0.3">
      <c r="A138" s="7" t="s">
        <v>263</v>
      </c>
      <c r="B138" s="8" t="s">
        <v>264</v>
      </c>
      <c r="C138" s="7" t="s">
        <v>179</v>
      </c>
      <c r="D138" s="9">
        <v>4</v>
      </c>
      <c r="E138" s="13"/>
      <c r="F138" s="10"/>
      <c r="G138" s="10" t="str">
        <f t="shared" si="4"/>
        <v/>
      </c>
      <c r="I138" s="5">
        <f t="shared" si="5"/>
        <v>1</v>
      </c>
    </row>
    <row r="139" spans="1:9" ht="15.6" x14ac:dyDescent="0.3">
      <c r="A139" s="7" t="s">
        <v>265</v>
      </c>
      <c r="B139" s="8" t="s">
        <v>241</v>
      </c>
      <c r="C139" s="7" t="s">
        <v>179</v>
      </c>
      <c r="D139" s="9">
        <v>2</v>
      </c>
      <c r="E139" s="13"/>
      <c r="F139" s="10"/>
      <c r="G139" s="10" t="str">
        <f t="shared" si="4"/>
        <v/>
      </c>
      <c r="I139" s="5">
        <f t="shared" si="5"/>
        <v>1</v>
      </c>
    </row>
    <row r="140" spans="1:9" ht="15.6" x14ac:dyDescent="0.3">
      <c r="A140" s="7" t="s">
        <v>266</v>
      </c>
      <c r="B140" s="8" t="s">
        <v>267</v>
      </c>
      <c r="C140" s="7" t="s">
        <v>179</v>
      </c>
      <c r="D140" s="9">
        <v>6</v>
      </c>
      <c r="E140" s="13"/>
      <c r="F140" s="10"/>
      <c r="G140" s="10" t="str">
        <f t="shared" si="4"/>
        <v/>
      </c>
      <c r="I140" s="5">
        <f t="shared" si="5"/>
        <v>1</v>
      </c>
    </row>
    <row r="141" spans="1:9" ht="15.6" x14ac:dyDescent="0.3">
      <c r="A141" s="7" t="s">
        <v>268</v>
      </c>
      <c r="B141" s="8" t="s">
        <v>251</v>
      </c>
      <c r="C141" s="7" t="s">
        <v>179</v>
      </c>
      <c r="D141" s="9">
        <v>2</v>
      </c>
      <c r="E141" s="13"/>
      <c r="F141" s="10"/>
      <c r="G141" s="10" t="str">
        <f t="shared" si="4"/>
        <v/>
      </c>
      <c r="I141" s="5">
        <f t="shared" si="5"/>
        <v>1</v>
      </c>
    </row>
    <row r="142" spans="1:9" ht="15.6" x14ac:dyDescent="0.3">
      <c r="A142" s="7" t="s">
        <v>269</v>
      </c>
      <c r="B142" s="8" t="s">
        <v>270</v>
      </c>
      <c r="C142" s="7" t="s">
        <v>179</v>
      </c>
      <c r="D142" s="9">
        <v>4</v>
      </c>
      <c r="E142" s="13"/>
      <c r="F142" s="10"/>
      <c r="G142" s="10" t="str">
        <f t="shared" si="4"/>
        <v/>
      </c>
      <c r="I142" s="5">
        <f t="shared" si="5"/>
        <v>1</v>
      </c>
    </row>
    <row r="143" spans="1:9" ht="15.6" x14ac:dyDescent="0.3">
      <c r="A143" s="7" t="s">
        <v>271</v>
      </c>
      <c r="B143" s="8" t="s">
        <v>259</v>
      </c>
      <c r="C143" s="7" t="s">
        <v>179</v>
      </c>
      <c r="D143" s="9">
        <v>2</v>
      </c>
      <c r="E143" s="13"/>
      <c r="F143" s="10"/>
      <c r="G143" s="10" t="str">
        <f t="shared" si="4"/>
        <v/>
      </c>
      <c r="I143" s="5">
        <f t="shared" si="5"/>
        <v>1</v>
      </c>
    </row>
    <row r="144" spans="1:9" ht="15.6" x14ac:dyDescent="0.3">
      <c r="A144" s="7" t="s">
        <v>272</v>
      </c>
      <c r="B144" s="8" t="s">
        <v>273</v>
      </c>
      <c r="C144" s="7" t="s">
        <v>118</v>
      </c>
      <c r="D144" s="9">
        <v>4</v>
      </c>
      <c r="E144" s="13"/>
      <c r="F144" s="10"/>
      <c r="G144" s="10" t="str">
        <f t="shared" si="4"/>
        <v/>
      </c>
      <c r="I144" s="5">
        <f t="shared" si="5"/>
        <v>1</v>
      </c>
    </row>
    <row r="145" spans="1:9" ht="31.2" x14ac:dyDescent="0.3">
      <c r="A145" s="7" t="s">
        <v>274</v>
      </c>
      <c r="B145" s="8" t="s">
        <v>275</v>
      </c>
      <c r="C145" s="7" t="s">
        <v>17</v>
      </c>
      <c r="D145" s="9">
        <v>8</v>
      </c>
      <c r="E145" s="13"/>
      <c r="F145" s="10"/>
      <c r="G145" s="10" t="str">
        <f t="shared" si="4"/>
        <v/>
      </c>
      <c r="I145" s="5">
        <f t="shared" si="5"/>
        <v>1</v>
      </c>
    </row>
    <row r="146" spans="1:9" ht="15.6" x14ac:dyDescent="0.3">
      <c r="A146" s="7" t="s">
        <v>276</v>
      </c>
      <c r="B146" s="8" t="s">
        <v>277</v>
      </c>
      <c r="C146" s="7" t="s">
        <v>109</v>
      </c>
      <c r="D146" s="9">
        <v>6</v>
      </c>
      <c r="E146" s="13"/>
      <c r="F146" s="10"/>
      <c r="G146" s="10" t="str">
        <f t="shared" si="4"/>
        <v/>
      </c>
      <c r="I146" s="5">
        <f t="shared" si="5"/>
        <v>1</v>
      </c>
    </row>
    <row r="147" spans="1:9" ht="15.6" x14ac:dyDescent="0.3">
      <c r="A147" s="7" t="s">
        <v>278</v>
      </c>
      <c r="B147" s="8" t="s">
        <v>279</v>
      </c>
      <c r="C147" s="7" t="s">
        <v>109</v>
      </c>
      <c r="D147" s="9">
        <v>6</v>
      </c>
      <c r="E147" s="13"/>
      <c r="F147" s="10"/>
      <c r="G147" s="10" t="str">
        <f t="shared" si="4"/>
        <v/>
      </c>
      <c r="I147" s="5">
        <f t="shared" si="5"/>
        <v>1</v>
      </c>
    </row>
    <row r="148" spans="1:9" ht="15.6" x14ac:dyDescent="0.3">
      <c r="A148" s="7" t="s">
        <v>280</v>
      </c>
      <c r="B148" s="8" t="s">
        <v>281</v>
      </c>
      <c r="C148" s="7" t="s">
        <v>109</v>
      </c>
      <c r="D148" s="9">
        <v>6</v>
      </c>
      <c r="E148" s="13"/>
      <c r="F148" s="10"/>
      <c r="G148" s="10" t="str">
        <f t="shared" si="4"/>
        <v/>
      </c>
      <c r="I148" s="5">
        <f t="shared" si="5"/>
        <v>1</v>
      </c>
    </row>
    <row r="149" spans="1:9" ht="15.6" x14ac:dyDescent="0.3">
      <c r="A149" s="7" t="s">
        <v>282</v>
      </c>
      <c r="B149" s="8" t="s">
        <v>283</v>
      </c>
      <c r="C149" s="7" t="s">
        <v>109</v>
      </c>
      <c r="D149" s="9">
        <v>6</v>
      </c>
      <c r="E149" s="13"/>
      <c r="F149" s="10"/>
      <c r="G149" s="10" t="str">
        <f t="shared" si="4"/>
        <v/>
      </c>
      <c r="I149" s="5">
        <f t="shared" si="5"/>
        <v>1</v>
      </c>
    </row>
    <row r="150" spans="1:9" ht="15.6" x14ac:dyDescent="0.3">
      <c r="A150" s="7" t="s">
        <v>284</v>
      </c>
      <c r="B150" s="8" t="s">
        <v>285</v>
      </c>
      <c r="C150" s="7" t="s">
        <v>286</v>
      </c>
      <c r="D150" s="9">
        <v>3</v>
      </c>
      <c r="E150" s="13"/>
      <c r="F150" s="10"/>
      <c r="G150" s="10" t="str">
        <f t="shared" si="4"/>
        <v/>
      </c>
      <c r="I150" s="5">
        <f t="shared" si="5"/>
        <v>1</v>
      </c>
    </row>
    <row r="151" spans="1:9" ht="15.6" x14ac:dyDescent="0.3">
      <c r="A151" s="7" t="s">
        <v>287</v>
      </c>
      <c r="B151" s="8" t="s">
        <v>200</v>
      </c>
      <c r="C151" s="7" t="s">
        <v>286</v>
      </c>
      <c r="D151" s="9">
        <v>1</v>
      </c>
      <c r="E151" s="13"/>
      <c r="F151" s="10"/>
      <c r="G151" s="10" t="str">
        <f t="shared" si="4"/>
        <v/>
      </c>
      <c r="I151" s="5">
        <f t="shared" si="5"/>
        <v>1</v>
      </c>
    </row>
    <row r="152" spans="1:9" ht="15.6" x14ac:dyDescent="0.3">
      <c r="A152" s="7" t="s">
        <v>288</v>
      </c>
      <c r="B152" s="8" t="s">
        <v>289</v>
      </c>
      <c r="C152" s="7" t="s">
        <v>286</v>
      </c>
      <c r="D152" s="9">
        <v>3</v>
      </c>
      <c r="E152" s="13"/>
      <c r="F152" s="10"/>
      <c r="G152" s="10" t="str">
        <f t="shared" si="4"/>
        <v/>
      </c>
      <c r="I152" s="5">
        <f t="shared" si="5"/>
        <v>1</v>
      </c>
    </row>
    <row r="153" spans="1:9" ht="15.6" x14ac:dyDescent="0.3">
      <c r="A153" s="7" t="s">
        <v>290</v>
      </c>
      <c r="B153" s="8" t="s">
        <v>200</v>
      </c>
      <c r="C153" s="7" t="s">
        <v>286</v>
      </c>
      <c r="D153" s="9">
        <v>1</v>
      </c>
      <c r="E153" s="13"/>
      <c r="F153" s="10"/>
      <c r="G153" s="10" t="str">
        <f t="shared" si="4"/>
        <v/>
      </c>
      <c r="I153" s="5">
        <f t="shared" si="5"/>
        <v>1</v>
      </c>
    </row>
    <row r="154" spans="1:9" ht="15.6" x14ac:dyDescent="0.3">
      <c r="A154" s="7" t="s">
        <v>291</v>
      </c>
      <c r="B154" s="8" t="s">
        <v>292</v>
      </c>
      <c r="C154" s="7" t="s">
        <v>286</v>
      </c>
      <c r="D154" s="9">
        <v>3</v>
      </c>
      <c r="E154" s="13"/>
      <c r="F154" s="10"/>
      <c r="G154" s="10" t="str">
        <f t="shared" si="4"/>
        <v/>
      </c>
      <c r="I154" s="5">
        <f t="shared" si="5"/>
        <v>1</v>
      </c>
    </row>
    <row r="155" spans="1:9" ht="15.6" x14ac:dyDescent="0.3">
      <c r="A155" s="7" t="s">
        <v>293</v>
      </c>
      <c r="B155" s="8" t="s">
        <v>200</v>
      </c>
      <c r="C155" s="7" t="s">
        <v>286</v>
      </c>
      <c r="D155" s="9">
        <v>1</v>
      </c>
      <c r="E155" s="13"/>
      <c r="F155" s="10"/>
      <c r="G155" s="10" t="str">
        <f t="shared" si="4"/>
        <v/>
      </c>
      <c r="I155" s="5">
        <f t="shared" si="5"/>
        <v>1</v>
      </c>
    </row>
    <row r="156" spans="1:9" ht="15.6" x14ac:dyDescent="0.3">
      <c r="A156" s="7" t="s">
        <v>294</v>
      </c>
      <c r="B156" s="8" t="s">
        <v>295</v>
      </c>
      <c r="C156" s="7" t="s">
        <v>179</v>
      </c>
      <c r="D156" s="9">
        <v>5</v>
      </c>
      <c r="E156" s="13"/>
      <c r="F156" s="10"/>
      <c r="G156" s="10" t="str">
        <f t="shared" si="4"/>
        <v/>
      </c>
      <c r="I156" s="5">
        <f t="shared" si="5"/>
        <v>1</v>
      </c>
    </row>
    <row r="157" spans="1:9" ht="15.6" x14ac:dyDescent="0.3">
      <c r="A157" s="15">
        <v>5</v>
      </c>
      <c r="B157" s="16" t="s">
        <v>296</v>
      </c>
      <c r="C157" s="6"/>
      <c r="D157" s="6"/>
      <c r="E157" s="6"/>
      <c r="F157" s="6"/>
      <c r="G157" s="14" t="str">
        <f t="shared" si="4"/>
        <v/>
      </c>
      <c r="I157" s="5"/>
    </row>
    <row r="158" spans="1:9" ht="15.6" x14ac:dyDescent="0.3">
      <c r="A158" s="7" t="s">
        <v>297</v>
      </c>
      <c r="B158" s="8" t="s">
        <v>298</v>
      </c>
      <c r="C158" s="7" t="s">
        <v>299</v>
      </c>
      <c r="D158" s="9">
        <v>800</v>
      </c>
      <c r="E158" s="13"/>
      <c r="F158" s="10"/>
      <c r="G158" s="10" t="str">
        <f t="shared" si="4"/>
        <v/>
      </c>
      <c r="I158" s="5">
        <f t="shared" si="5"/>
        <v>1</v>
      </c>
    </row>
    <row r="159" spans="1:9" ht="15.6" x14ac:dyDescent="0.3">
      <c r="A159" s="7" t="s">
        <v>300</v>
      </c>
      <c r="B159" s="8" t="s">
        <v>301</v>
      </c>
      <c r="C159" s="7" t="s">
        <v>17</v>
      </c>
      <c r="D159" s="9">
        <v>4000</v>
      </c>
      <c r="E159" s="13"/>
      <c r="F159" s="10"/>
      <c r="G159" s="10" t="str">
        <f t="shared" si="4"/>
        <v/>
      </c>
      <c r="I159" s="5">
        <f t="shared" si="5"/>
        <v>1</v>
      </c>
    </row>
    <row r="160" spans="1:9" ht="15.6" x14ac:dyDescent="0.3">
      <c r="A160" s="7" t="s">
        <v>302</v>
      </c>
      <c r="B160" s="8" t="s">
        <v>303</v>
      </c>
      <c r="C160" s="7" t="s">
        <v>118</v>
      </c>
      <c r="D160" s="9">
        <v>6</v>
      </c>
      <c r="E160" s="13"/>
      <c r="F160" s="10"/>
      <c r="G160" s="10" t="str">
        <f t="shared" si="4"/>
        <v/>
      </c>
      <c r="I160" s="5">
        <f t="shared" si="5"/>
        <v>1</v>
      </c>
    </row>
    <row r="161" spans="1:9" ht="15.6" x14ac:dyDescent="0.3">
      <c r="A161" s="7" t="s">
        <v>304</v>
      </c>
      <c r="B161" s="8" t="s">
        <v>305</v>
      </c>
      <c r="C161" s="7" t="s">
        <v>118</v>
      </c>
      <c r="D161" s="9">
        <v>6</v>
      </c>
      <c r="E161" s="13"/>
      <c r="F161" s="10"/>
      <c r="G161" s="10" t="str">
        <f t="shared" si="4"/>
        <v/>
      </c>
      <c r="I161" s="5">
        <f t="shared" si="5"/>
        <v>1</v>
      </c>
    </row>
    <row r="162" spans="1:9" ht="15.6" x14ac:dyDescent="0.3">
      <c r="A162" s="7" t="s">
        <v>306</v>
      </c>
      <c r="B162" s="8" t="s">
        <v>307</v>
      </c>
      <c r="C162" s="7" t="s">
        <v>118</v>
      </c>
      <c r="D162" s="9">
        <v>15850</v>
      </c>
      <c r="E162" s="13"/>
      <c r="F162" s="10"/>
      <c r="G162" s="10" t="str">
        <f t="shared" si="4"/>
        <v/>
      </c>
      <c r="I162" s="5">
        <f t="shared" si="5"/>
        <v>1</v>
      </c>
    </row>
    <row r="163" spans="1:9" ht="15.6" x14ac:dyDescent="0.3">
      <c r="A163" s="7" t="s">
        <v>308</v>
      </c>
      <c r="B163" s="8" t="s">
        <v>309</v>
      </c>
      <c r="C163" s="7" t="s">
        <v>118</v>
      </c>
      <c r="D163" s="9">
        <v>848</v>
      </c>
      <c r="E163" s="13"/>
      <c r="F163" s="10"/>
      <c r="G163" s="10" t="str">
        <f t="shared" si="4"/>
        <v/>
      </c>
      <c r="I163" s="5">
        <f t="shared" si="5"/>
        <v>1</v>
      </c>
    </row>
    <row r="164" spans="1:9" ht="31.2" x14ac:dyDescent="0.3">
      <c r="A164" s="7" t="s">
        <v>310</v>
      </c>
      <c r="B164" s="8" t="s">
        <v>311</v>
      </c>
      <c r="C164" s="7" t="s">
        <v>118</v>
      </c>
      <c r="D164" s="7">
        <v>18000</v>
      </c>
      <c r="E164" s="13"/>
      <c r="F164" s="10"/>
      <c r="G164" s="10" t="str">
        <f t="shared" si="4"/>
        <v/>
      </c>
      <c r="I164" s="5">
        <f t="shared" si="5"/>
        <v>1</v>
      </c>
    </row>
    <row r="165" spans="1:9" ht="15.6" x14ac:dyDescent="0.3">
      <c r="A165" s="7" t="s">
        <v>312</v>
      </c>
      <c r="B165" s="8" t="s">
        <v>313</v>
      </c>
      <c r="C165" s="7" t="s">
        <v>118</v>
      </c>
      <c r="D165" s="9">
        <v>424</v>
      </c>
      <c r="E165" s="13"/>
      <c r="F165" s="10"/>
      <c r="G165" s="10" t="str">
        <f t="shared" si="4"/>
        <v/>
      </c>
      <c r="I165" s="5">
        <f t="shared" si="5"/>
        <v>1</v>
      </c>
    </row>
    <row r="166" spans="1:9" ht="31.2" x14ac:dyDescent="0.3">
      <c r="A166" s="7" t="s">
        <v>314</v>
      </c>
      <c r="B166" s="8" t="s">
        <v>315</v>
      </c>
      <c r="C166" s="7" t="s">
        <v>118</v>
      </c>
      <c r="D166" s="9">
        <v>4000</v>
      </c>
      <c r="E166" s="13"/>
      <c r="F166" s="10"/>
      <c r="G166" s="10" t="str">
        <f t="shared" si="4"/>
        <v/>
      </c>
      <c r="I166" s="5">
        <f t="shared" si="5"/>
        <v>1</v>
      </c>
    </row>
    <row r="167" spans="1:9" ht="15.6" x14ac:dyDescent="0.3">
      <c r="A167" s="7" t="s">
        <v>316</v>
      </c>
      <c r="B167" s="8" t="s">
        <v>317</v>
      </c>
      <c r="C167" s="7" t="s">
        <v>118</v>
      </c>
      <c r="D167" s="9">
        <v>212</v>
      </c>
      <c r="E167" s="13"/>
      <c r="F167" s="10"/>
      <c r="G167" s="10" t="str">
        <f t="shared" si="4"/>
        <v/>
      </c>
      <c r="I167" s="5">
        <f t="shared" si="5"/>
        <v>1</v>
      </c>
    </row>
    <row r="168" spans="1:9" ht="31.2" x14ac:dyDescent="0.3">
      <c r="A168" s="7" t="s">
        <v>318</v>
      </c>
      <c r="B168" s="8" t="s">
        <v>319</v>
      </c>
      <c r="C168" s="7" t="s">
        <v>118</v>
      </c>
      <c r="D168" s="9">
        <v>583</v>
      </c>
      <c r="E168" s="13"/>
      <c r="F168" s="10"/>
      <c r="G168" s="10" t="str">
        <f t="shared" si="4"/>
        <v/>
      </c>
      <c r="I168" s="5">
        <f t="shared" si="5"/>
        <v>1</v>
      </c>
    </row>
    <row r="169" spans="1:9" ht="31.2" x14ac:dyDescent="0.3">
      <c r="A169" s="7" t="s">
        <v>320</v>
      </c>
      <c r="B169" s="8" t="s">
        <v>321</v>
      </c>
      <c r="C169" s="7" t="s">
        <v>118</v>
      </c>
      <c r="D169" s="9">
        <v>3500</v>
      </c>
      <c r="E169" s="13"/>
      <c r="F169" s="10"/>
      <c r="G169" s="10" t="str">
        <f t="shared" si="4"/>
        <v/>
      </c>
      <c r="I169" s="5">
        <f t="shared" si="5"/>
        <v>1</v>
      </c>
    </row>
    <row r="170" spans="1:9" ht="15.6" x14ac:dyDescent="0.3">
      <c r="A170" s="15">
        <v>6</v>
      </c>
      <c r="B170" s="16" t="s">
        <v>322</v>
      </c>
      <c r="C170" s="6"/>
      <c r="D170" s="6"/>
      <c r="E170" s="6"/>
      <c r="F170" s="6"/>
      <c r="G170" s="14" t="str">
        <f t="shared" si="4"/>
        <v/>
      </c>
      <c r="I170" s="5"/>
    </row>
    <row r="171" spans="1:9" ht="31.2" x14ac:dyDescent="0.3">
      <c r="A171" s="7" t="s">
        <v>323</v>
      </c>
      <c r="B171" s="8" t="s">
        <v>324</v>
      </c>
      <c r="C171" s="7" t="s">
        <v>118</v>
      </c>
      <c r="D171" s="9">
        <v>23500</v>
      </c>
      <c r="E171" s="13"/>
      <c r="F171" s="24">
        <v>25.49</v>
      </c>
      <c r="G171" s="10" t="str">
        <f t="shared" si="4"/>
        <v/>
      </c>
      <c r="I171" s="5">
        <f t="shared" si="5"/>
        <v>1</v>
      </c>
    </row>
    <row r="172" spans="1:9" ht="15.6" x14ac:dyDescent="0.3">
      <c r="A172" s="7" t="s">
        <v>325</v>
      </c>
      <c r="B172" s="8" t="s">
        <v>326</v>
      </c>
      <c r="C172" s="7" t="s">
        <v>118</v>
      </c>
      <c r="D172" s="9">
        <v>4000</v>
      </c>
      <c r="E172" s="13"/>
      <c r="F172" s="24">
        <v>25.49</v>
      </c>
      <c r="G172" s="10" t="str">
        <f t="shared" si="4"/>
        <v/>
      </c>
      <c r="I172" s="5">
        <f t="shared" si="5"/>
        <v>1</v>
      </c>
    </row>
    <row r="173" spans="1:9" ht="15.6" x14ac:dyDescent="0.3">
      <c r="A173" s="7" t="s">
        <v>327</v>
      </c>
      <c r="B173" s="8" t="s">
        <v>328</v>
      </c>
      <c r="C173" s="7" t="s">
        <v>118</v>
      </c>
      <c r="D173" s="9">
        <v>4000</v>
      </c>
      <c r="E173" s="13"/>
      <c r="F173" s="24">
        <v>29.59</v>
      </c>
      <c r="G173" s="10" t="str">
        <f t="shared" si="4"/>
        <v/>
      </c>
      <c r="I173" s="5">
        <f t="shared" si="5"/>
        <v>1</v>
      </c>
    </row>
    <row r="174" spans="1:9" ht="15.6" x14ac:dyDescent="0.3">
      <c r="A174" s="7" t="s">
        <v>329</v>
      </c>
      <c r="B174" s="8" t="s">
        <v>330</v>
      </c>
      <c r="C174" s="7" t="s">
        <v>118</v>
      </c>
      <c r="D174" s="9">
        <v>4500</v>
      </c>
      <c r="E174" s="13"/>
      <c r="F174" s="10"/>
      <c r="G174" s="10" t="str">
        <f t="shared" si="4"/>
        <v/>
      </c>
      <c r="I174" s="5">
        <f t="shared" si="5"/>
        <v>1</v>
      </c>
    </row>
    <row r="175" spans="1:9" ht="15.6" x14ac:dyDescent="0.3">
      <c r="A175" s="7" t="s">
        <v>331</v>
      </c>
      <c r="B175" s="8" t="s">
        <v>332</v>
      </c>
      <c r="C175" s="7" t="s">
        <v>118</v>
      </c>
      <c r="D175" s="9">
        <v>2500</v>
      </c>
      <c r="E175" s="13"/>
      <c r="F175" s="24">
        <v>81.62</v>
      </c>
      <c r="G175" s="10" t="str">
        <f t="shared" si="4"/>
        <v/>
      </c>
      <c r="I175" s="5">
        <f t="shared" si="5"/>
        <v>1</v>
      </c>
    </row>
    <row r="176" spans="1:9" ht="15.6" x14ac:dyDescent="0.3">
      <c r="A176" s="7" t="s">
        <v>333</v>
      </c>
      <c r="B176" s="8" t="s">
        <v>334</v>
      </c>
      <c r="C176" s="7" t="s">
        <v>17</v>
      </c>
      <c r="D176" s="9">
        <v>31800</v>
      </c>
      <c r="E176" s="13"/>
      <c r="F176" s="24">
        <v>13.63</v>
      </c>
      <c r="G176" s="10" t="str">
        <f t="shared" si="4"/>
        <v/>
      </c>
      <c r="I176" s="5">
        <f t="shared" si="5"/>
        <v>1</v>
      </c>
    </row>
    <row r="177" spans="1:9" ht="15.6" x14ac:dyDescent="0.3">
      <c r="A177" s="7" t="s">
        <v>335</v>
      </c>
      <c r="B177" s="8" t="s">
        <v>336</v>
      </c>
      <c r="C177" s="7" t="s">
        <v>17</v>
      </c>
      <c r="D177" s="9">
        <v>5300</v>
      </c>
      <c r="E177" s="13"/>
      <c r="F177" s="10"/>
      <c r="G177" s="10" t="str">
        <f t="shared" si="4"/>
        <v/>
      </c>
      <c r="I177" s="5">
        <f t="shared" si="5"/>
        <v>1</v>
      </c>
    </row>
    <row r="178" spans="1:9" ht="31.2" x14ac:dyDescent="0.3">
      <c r="A178" s="7" t="s">
        <v>337</v>
      </c>
      <c r="B178" s="8" t="s">
        <v>338</v>
      </c>
      <c r="C178" s="7" t="s">
        <v>17</v>
      </c>
      <c r="D178" s="9">
        <v>5000</v>
      </c>
      <c r="E178" s="13"/>
      <c r="F178" s="10"/>
      <c r="G178" s="10" t="str">
        <f t="shared" si="4"/>
        <v/>
      </c>
      <c r="I178" s="5">
        <f t="shared" si="5"/>
        <v>1</v>
      </c>
    </row>
    <row r="179" spans="1:9" ht="15.6" x14ac:dyDescent="0.3">
      <c r="A179" s="7" t="s">
        <v>339</v>
      </c>
      <c r="B179" s="8" t="s">
        <v>336</v>
      </c>
      <c r="C179" s="7" t="s">
        <v>17</v>
      </c>
      <c r="D179" s="9">
        <v>2500</v>
      </c>
      <c r="E179" s="13"/>
      <c r="F179" s="10"/>
      <c r="G179" s="10" t="str">
        <f t="shared" si="4"/>
        <v/>
      </c>
      <c r="I179" s="5">
        <f t="shared" si="5"/>
        <v>1</v>
      </c>
    </row>
    <row r="180" spans="1:9" ht="15.6" x14ac:dyDescent="0.3">
      <c r="A180" s="15">
        <v>7</v>
      </c>
      <c r="B180" s="16" t="s">
        <v>340</v>
      </c>
      <c r="C180" s="6"/>
      <c r="D180" s="6"/>
      <c r="E180" s="6"/>
      <c r="F180" s="6"/>
      <c r="G180" s="14" t="str">
        <f t="shared" si="4"/>
        <v/>
      </c>
      <c r="I180" s="5"/>
    </row>
    <row r="181" spans="1:9" ht="15.6" x14ac:dyDescent="0.3">
      <c r="A181" s="7" t="s">
        <v>341</v>
      </c>
      <c r="B181" s="8" t="s">
        <v>342</v>
      </c>
      <c r="C181" s="7" t="s">
        <v>343</v>
      </c>
      <c r="D181" s="9">
        <v>40</v>
      </c>
      <c r="E181" s="13"/>
      <c r="F181" s="10"/>
      <c r="G181" s="10" t="str">
        <f t="shared" si="4"/>
        <v/>
      </c>
      <c r="I181" s="5">
        <f t="shared" si="5"/>
        <v>1</v>
      </c>
    </row>
    <row r="182" spans="1:9" ht="15.6" x14ac:dyDescent="0.3">
      <c r="A182" s="7" t="s">
        <v>344</v>
      </c>
      <c r="B182" s="8" t="s">
        <v>345</v>
      </c>
      <c r="C182" s="7" t="s">
        <v>343</v>
      </c>
      <c r="D182" s="9">
        <v>500</v>
      </c>
      <c r="E182" s="13"/>
      <c r="F182" s="10"/>
      <c r="G182" s="10" t="str">
        <f t="shared" si="4"/>
        <v/>
      </c>
      <c r="I182" s="5">
        <f t="shared" si="5"/>
        <v>1</v>
      </c>
    </row>
    <row r="183" spans="1:9" ht="15.6" x14ac:dyDescent="0.3">
      <c r="A183" s="7" t="s">
        <v>346</v>
      </c>
      <c r="B183" s="8" t="s">
        <v>347</v>
      </c>
      <c r="C183" s="7" t="s">
        <v>343</v>
      </c>
      <c r="D183" s="9">
        <v>200</v>
      </c>
      <c r="E183" s="13"/>
      <c r="F183" s="10"/>
      <c r="G183" s="10" t="str">
        <f t="shared" si="4"/>
        <v/>
      </c>
      <c r="I183" s="5">
        <f t="shared" si="5"/>
        <v>1</v>
      </c>
    </row>
    <row r="184" spans="1:9" ht="15.6" x14ac:dyDescent="0.3">
      <c r="A184" s="7" t="s">
        <v>348</v>
      </c>
      <c r="B184" s="8" t="s">
        <v>349</v>
      </c>
      <c r="C184" s="7" t="s">
        <v>343</v>
      </c>
      <c r="D184" s="9">
        <v>10</v>
      </c>
      <c r="E184" s="13"/>
      <c r="F184" s="10"/>
      <c r="G184" s="10" t="str">
        <f t="shared" si="4"/>
        <v/>
      </c>
      <c r="I184" s="5">
        <f t="shared" si="5"/>
        <v>1</v>
      </c>
    </row>
    <row r="185" spans="1:9" ht="15.6" x14ac:dyDescent="0.3">
      <c r="A185" s="7" t="s">
        <v>350</v>
      </c>
      <c r="B185" s="8" t="s">
        <v>351</v>
      </c>
      <c r="C185" s="7" t="s">
        <v>343</v>
      </c>
      <c r="D185" s="9">
        <v>10</v>
      </c>
      <c r="E185" s="13"/>
      <c r="F185" s="10"/>
      <c r="G185" s="10" t="str">
        <f t="shared" si="4"/>
        <v/>
      </c>
      <c r="I185" s="5">
        <f t="shared" si="5"/>
        <v>1</v>
      </c>
    </row>
    <row r="186" spans="1:9" ht="15.6" x14ac:dyDescent="0.3">
      <c r="A186" s="7" t="s">
        <v>352</v>
      </c>
      <c r="B186" s="8" t="s">
        <v>353</v>
      </c>
      <c r="C186" s="7" t="s">
        <v>343</v>
      </c>
      <c r="D186" s="9">
        <v>106</v>
      </c>
      <c r="E186" s="13"/>
      <c r="F186" s="10"/>
      <c r="G186" s="10" t="str">
        <f t="shared" si="4"/>
        <v/>
      </c>
      <c r="I186" s="5">
        <f t="shared" si="5"/>
        <v>1</v>
      </c>
    </row>
    <row r="187" spans="1:9" ht="15.6" x14ac:dyDescent="0.3">
      <c r="A187" s="7" t="s">
        <v>354</v>
      </c>
      <c r="B187" s="8" t="s">
        <v>355</v>
      </c>
      <c r="C187" s="7" t="s">
        <v>343</v>
      </c>
      <c r="D187" s="9">
        <v>40</v>
      </c>
      <c r="E187" s="13"/>
      <c r="F187" s="10"/>
      <c r="G187" s="10" t="str">
        <f t="shared" si="4"/>
        <v/>
      </c>
      <c r="I187" s="5">
        <f t="shared" si="5"/>
        <v>1</v>
      </c>
    </row>
    <row r="188" spans="1:9" ht="15.6" x14ac:dyDescent="0.3">
      <c r="A188" s="7" t="s">
        <v>356</v>
      </c>
      <c r="B188" s="8" t="s">
        <v>357</v>
      </c>
      <c r="C188" s="7" t="s">
        <v>343</v>
      </c>
      <c r="D188" s="9">
        <v>150</v>
      </c>
      <c r="E188" s="13"/>
      <c r="F188" s="10"/>
      <c r="G188" s="10" t="str">
        <f t="shared" si="4"/>
        <v/>
      </c>
      <c r="I188" s="5">
        <f t="shared" si="5"/>
        <v>1</v>
      </c>
    </row>
    <row r="189" spans="1:9" ht="15.6" x14ac:dyDescent="0.3">
      <c r="A189" s="7" t="s">
        <v>358</v>
      </c>
      <c r="B189" s="8" t="s">
        <v>359</v>
      </c>
      <c r="C189" s="7" t="s">
        <v>343</v>
      </c>
      <c r="D189" s="9">
        <v>159</v>
      </c>
      <c r="E189" s="13"/>
      <c r="F189" s="10"/>
      <c r="G189" s="10" t="str">
        <f t="shared" si="4"/>
        <v/>
      </c>
      <c r="I189" s="5">
        <f t="shared" si="5"/>
        <v>1</v>
      </c>
    </row>
    <row r="190" spans="1:9" ht="15.6" x14ac:dyDescent="0.3">
      <c r="A190" s="7" t="s">
        <v>360</v>
      </c>
      <c r="B190" s="8" t="s">
        <v>361</v>
      </c>
      <c r="C190" s="7" t="s">
        <v>343</v>
      </c>
      <c r="D190" s="9">
        <v>600</v>
      </c>
      <c r="E190" s="13"/>
      <c r="F190" s="10"/>
      <c r="G190" s="10" t="str">
        <f t="shared" si="4"/>
        <v/>
      </c>
      <c r="I190" s="5">
        <f t="shared" si="5"/>
        <v>1</v>
      </c>
    </row>
    <row r="191" spans="1:9" ht="15.6" x14ac:dyDescent="0.3">
      <c r="A191" s="7" t="s">
        <v>362</v>
      </c>
      <c r="B191" s="8" t="s">
        <v>363</v>
      </c>
      <c r="C191" s="7" t="s">
        <v>343</v>
      </c>
      <c r="D191" s="9">
        <v>600</v>
      </c>
      <c r="E191" s="13"/>
      <c r="F191" s="10"/>
      <c r="G191" s="10" t="str">
        <f t="shared" si="4"/>
        <v/>
      </c>
      <c r="I191" s="5">
        <f t="shared" si="5"/>
        <v>1</v>
      </c>
    </row>
    <row r="192" spans="1:9" ht="15.6" x14ac:dyDescent="0.3">
      <c r="A192" s="7" t="s">
        <v>364</v>
      </c>
      <c r="B192" s="8" t="s">
        <v>365</v>
      </c>
      <c r="C192" s="7" t="s">
        <v>343</v>
      </c>
      <c r="D192" s="9">
        <v>10</v>
      </c>
      <c r="E192" s="13"/>
      <c r="F192" s="10"/>
      <c r="G192" s="10" t="str">
        <f t="shared" si="4"/>
        <v/>
      </c>
      <c r="I192" s="5">
        <f t="shared" si="5"/>
        <v>1</v>
      </c>
    </row>
    <row r="193" spans="1:9" ht="15.6" x14ac:dyDescent="0.3">
      <c r="A193" s="7" t="s">
        <v>366</v>
      </c>
      <c r="B193" s="8" t="s">
        <v>367</v>
      </c>
      <c r="C193" s="7" t="s">
        <v>343</v>
      </c>
      <c r="D193" s="9">
        <v>15</v>
      </c>
      <c r="E193" s="13"/>
      <c r="F193" s="10"/>
      <c r="G193" s="10" t="str">
        <f t="shared" si="4"/>
        <v/>
      </c>
      <c r="I193" s="5">
        <f t="shared" si="5"/>
        <v>1</v>
      </c>
    </row>
    <row r="194" spans="1:9" ht="15.6" x14ac:dyDescent="0.3">
      <c r="A194" s="7" t="s">
        <v>368</v>
      </c>
      <c r="B194" s="8" t="s">
        <v>369</v>
      </c>
      <c r="C194" s="7" t="s">
        <v>343</v>
      </c>
      <c r="D194" s="9">
        <v>26</v>
      </c>
      <c r="E194" s="13"/>
      <c r="F194" s="10"/>
      <c r="G194" s="10" t="str">
        <f t="shared" si="4"/>
        <v/>
      </c>
      <c r="I194" s="5">
        <f t="shared" si="5"/>
        <v>1</v>
      </c>
    </row>
    <row r="195" spans="1:9" ht="15.6" x14ac:dyDescent="0.3">
      <c r="A195" s="15">
        <v>8</v>
      </c>
      <c r="B195" s="16" t="s">
        <v>370</v>
      </c>
      <c r="C195" s="6"/>
      <c r="D195" s="6"/>
      <c r="E195" s="6"/>
      <c r="F195" s="6"/>
      <c r="G195" s="14" t="str">
        <f t="shared" si="4"/>
        <v/>
      </c>
      <c r="I195" s="5"/>
    </row>
    <row r="196" spans="1:9" ht="15.6" x14ac:dyDescent="0.3">
      <c r="A196" s="7" t="s">
        <v>371</v>
      </c>
      <c r="B196" s="8" t="s">
        <v>372</v>
      </c>
      <c r="C196" s="7" t="s">
        <v>109</v>
      </c>
      <c r="D196" s="9">
        <v>25</v>
      </c>
      <c r="E196" s="13"/>
      <c r="F196" s="10"/>
      <c r="G196" s="10" t="str">
        <f t="shared" si="4"/>
        <v/>
      </c>
      <c r="I196" s="5">
        <f t="shared" si="5"/>
        <v>1</v>
      </c>
    </row>
    <row r="197" spans="1:9" ht="15.6" x14ac:dyDescent="0.3">
      <c r="A197" s="7" t="s">
        <v>373</v>
      </c>
      <c r="B197" s="8" t="s">
        <v>374</v>
      </c>
      <c r="C197" s="7" t="s">
        <v>109</v>
      </c>
      <c r="D197" s="9">
        <v>25</v>
      </c>
      <c r="E197" s="13"/>
      <c r="F197" s="10"/>
      <c r="G197" s="10" t="str">
        <f t="shared" si="4"/>
        <v/>
      </c>
      <c r="I197" s="5">
        <f t="shared" si="5"/>
        <v>1</v>
      </c>
    </row>
    <row r="198" spans="1:9" ht="15.6" x14ac:dyDescent="0.3">
      <c r="A198" s="7" t="s">
        <v>375</v>
      </c>
      <c r="B198" s="8" t="s">
        <v>376</v>
      </c>
      <c r="C198" s="7" t="s">
        <v>118</v>
      </c>
      <c r="D198" s="9">
        <v>50</v>
      </c>
      <c r="E198" s="13"/>
      <c r="F198" s="10"/>
      <c r="G198" s="10" t="str">
        <f t="shared" ref="G198:G261" si="6">IF(E198="","",D198*E198)</f>
        <v/>
      </c>
      <c r="I198" s="5">
        <f t="shared" ref="I198:I261" si="7">IF(E198="",1,"")</f>
        <v>1</v>
      </c>
    </row>
    <row r="199" spans="1:9" ht="15.6" x14ac:dyDescent="0.3">
      <c r="A199" s="18" t="s">
        <v>377</v>
      </c>
      <c r="B199" s="19" t="s">
        <v>378</v>
      </c>
      <c r="C199" s="20"/>
      <c r="D199" s="20"/>
      <c r="E199" s="20"/>
      <c r="F199" s="20"/>
      <c r="G199" s="21" t="str">
        <f t="shared" si="6"/>
        <v/>
      </c>
      <c r="I199" s="5"/>
    </row>
    <row r="200" spans="1:9" ht="15.6" x14ac:dyDescent="0.3">
      <c r="A200" s="7" t="s">
        <v>379</v>
      </c>
      <c r="B200" s="8" t="s">
        <v>380</v>
      </c>
      <c r="C200" s="7" t="s">
        <v>109</v>
      </c>
      <c r="D200" s="9">
        <v>25</v>
      </c>
      <c r="E200" s="13"/>
      <c r="F200" s="10"/>
      <c r="G200" s="10" t="str">
        <f t="shared" si="6"/>
        <v/>
      </c>
      <c r="I200" s="5">
        <f t="shared" si="7"/>
        <v>1</v>
      </c>
    </row>
    <row r="201" spans="1:9" ht="15.6" x14ac:dyDescent="0.3">
      <c r="A201" s="7" t="s">
        <v>381</v>
      </c>
      <c r="B201" s="8" t="s">
        <v>382</v>
      </c>
      <c r="C201" s="7" t="s">
        <v>109</v>
      </c>
      <c r="D201" s="9">
        <v>20</v>
      </c>
      <c r="E201" s="13"/>
      <c r="F201" s="10"/>
      <c r="G201" s="10" t="str">
        <f t="shared" si="6"/>
        <v/>
      </c>
      <c r="I201" s="5">
        <f t="shared" si="7"/>
        <v>1</v>
      </c>
    </row>
    <row r="202" spans="1:9" ht="15.6" x14ac:dyDescent="0.3">
      <c r="A202" s="7" t="s">
        <v>383</v>
      </c>
      <c r="B202" s="8" t="s">
        <v>384</v>
      </c>
      <c r="C202" s="7" t="s">
        <v>109</v>
      </c>
      <c r="D202" s="9">
        <v>30</v>
      </c>
      <c r="E202" s="13"/>
      <c r="F202" s="10"/>
      <c r="G202" s="10" t="str">
        <f t="shared" si="6"/>
        <v/>
      </c>
      <c r="I202" s="5">
        <f t="shared" si="7"/>
        <v>1</v>
      </c>
    </row>
    <row r="203" spans="1:9" ht="31.2" x14ac:dyDescent="0.3">
      <c r="A203" s="7" t="s">
        <v>385</v>
      </c>
      <c r="B203" s="8" t="s">
        <v>386</v>
      </c>
      <c r="C203" s="7" t="s">
        <v>387</v>
      </c>
      <c r="D203" s="9">
        <v>30</v>
      </c>
      <c r="E203" s="13"/>
      <c r="F203" s="10"/>
      <c r="G203" s="10" t="str">
        <f t="shared" si="6"/>
        <v/>
      </c>
      <c r="I203" s="5">
        <f t="shared" si="7"/>
        <v>1</v>
      </c>
    </row>
    <row r="204" spans="1:9" ht="31.2" x14ac:dyDescent="0.3">
      <c r="A204" s="7" t="s">
        <v>388</v>
      </c>
      <c r="B204" s="8" t="s">
        <v>389</v>
      </c>
      <c r="C204" s="7" t="s">
        <v>118</v>
      </c>
      <c r="D204" s="9">
        <v>30</v>
      </c>
      <c r="E204" s="13"/>
      <c r="F204" s="10"/>
      <c r="G204" s="10" t="str">
        <f t="shared" si="6"/>
        <v/>
      </c>
      <c r="I204" s="5">
        <f t="shared" si="7"/>
        <v>1</v>
      </c>
    </row>
    <row r="205" spans="1:9" ht="15.6" x14ac:dyDescent="0.3">
      <c r="A205" s="7" t="s">
        <v>390</v>
      </c>
      <c r="B205" s="8" t="s">
        <v>391</v>
      </c>
      <c r="C205" s="7" t="s">
        <v>179</v>
      </c>
      <c r="D205" s="9">
        <v>42</v>
      </c>
      <c r="E205" s="13"/>
      <c r="F205" s="10"/>
      <c r="G205" s="10" t="str">
        <f t="shared" si="6"/>
        <v/>
      </c>
      <c r="I205" s="5">
        <f t="shared" si="7"/>
        <v>1</v>
      </c>
    </row>
    <row r="206" spans="1:9" ht="15.6" x14ac:dyDescent="0.3">
      <c r="A206" s="7" t="s">
        <v>392</v>
      </c>
      <c r="B206" s="8" t="s">
        <v>393</v>
      </c>
      <c r="C206" s="7" t="s">
        <v>179</v>
      </c>
      <c r="D206" s="9">
        <v>48</v>
      </c>
      <c r="E206" s="13"/>
      <c r="F206" s="10"/>
      <c r="G206" s="10" t="str">
        <f t="shared" si="6"/>
        <v/>
      </c>
      <c r="I206" s="5">
        <f t="shared" si="7"/>
        <v>1</v>
      </c>
    </row>
    <row r="207" spans="1:9" ht="15.6" x14ac:dyDescent="0.3">
      <c r="A207" s="7" t="s">
        <v>394</v>
      </c>
      <c r="B207" s="8" t="s">
        <v>395</v>
      </c>
      <c r="C207" s="7" t="s">
        <v>179</v>
      </c>
      <c r="D207" s="9">
        <v>100</v>
      </c>
      <c r="E207" s="13"/>
      <c r="F207" s="10"/>
      <c r="G207" s="10" t="str">
        <f t="shared" si="6"/>
        <v/>
      </c>
      <c r="I207" s="5">
        <f t="shared" si="7"/>
        <v>1</v>
      </c>
    </row>
    <row r="208" spans="1:9" ht="15.6" x14ac:dyDescent="0.3">
      <c r="A208" s="7" t="s">
        <v>396</v>
      </c>
      <c r="B208" s="8" t="s">
        <v>397</v>
      </c>
      <c r="C208" s="7" t="s">
        <v>179</v>
      </c>
      <c r="D208" s="9">
        <v>50</v>
      </c>
      <c r="E208" s="13"/>
      <c r="F208" s="10"/>
      <c r="G208" s="10" t="str">
        <f t="shared" si="6"/>
        <v/>
      </c>
      <c r="I208" s="5">
        <f t="shared" si="7"/>
        <v>1</v>
      </c>
    </row>
    <row r="209" spans="1:9" ht="15.6" x14ac:dyDescent="0.3">
      <c r="A209" s="7" t="s">
        <v>398</v>
      </c>
      <c r="B209" s="8" t="s">
        <v>399</v>
      </c>
      <c r="C209" s="7" t="s">
        <v>179</v>
      </c>
      <c r="D209" s="9">
        <v>50</v>
      </c>
      <c r="E209" s="13"/>
      <c r="F209" s="10"/>
      <c r="G209" s="10" t="str">
        <f t="shared" si="6"/>
        <v/>
      </c>
      <c r="I209" s="5">
        <f t="shared" si="7"/>
        <v>1</v>
      </c>
    </row>
    <row r="210" spans="1:9" ht="15.6" x14ac:dyDescent="0.3">
      <c r="A210" s="7" t="s">
        <v>400</v>
      </c>
      <c r="B210" s="8" t="s">
        <v>401</v>
      </c>
      <c r="C210" s="7" t="s">
        <v>179</v>
      </c>
      <c r="D210" s="9">
        <v>200</v>
      </c>
      <c r="E210" s="13"/>
      <c r="F210" s="10"/>
      <c r="G210" s="10" t="str">
        <f t="shared" si="6"/>
        <v/>
      </c>
      <c r="I210" s="5">
        <f t="shared" si="7"/>
        <v>1</v>
      </c>
    </row>
    <row r="211" spans="1:9" ht="15.6" x14ac:dyDescent="0.3">
      <c r="A211" s="7" t="s">
        <v>402</v>
      </c>
      <c r="B211" s="8" t="s">
        <v>403</v>
      </c>
      <c r="C211" s="7" t="s">
        <v>118</v>
      </c>
      <c r="D211" s="9">
        <v>40</v>
      </c>
      <c r="E211" s="13"/>
      <c r="F211" s="10"/>
      <c r="G211" s="10" t="str">
        <f t="shared" si="6"/>
        <v/>
      </c>
      <c r="I211" s="5">
        <f t="shared" si="7"/>
        <v>1</v>
      </c>
    </row>
    <row r="212" spans="1:9" ht="15.6" x14ac:dyDescent="0.3">
      <c r="A212" s="7" t="s">
        <v>404</v>
      </c>
      <c r="B212" s="8" t="s">
        <v>405</v>
      </c>
      <c r="C212" s="7" t="s">
        <v>17</v>
      </c>
      <c r="D212" s="9">
        <v>80</v>
      </c>
      <c r="E212" s="13"/>
      <c r="F212" s="10"/>
      <c r="G212" s="10" t="str">
        <f t="shared" si="6"/>
        <v/>
      </c>
      <c r="I212" s="5">
        <f t="shared" si="7"/>
        <v>1</v>
      </c>
    </row>
    <row r="213" spans="1:9" ht="15.6" x14ac:dyDescent="0.3">
      <c r="A213" s="7" t="s">
        <v>406</v>
      </c>
      <c r="B213" s="8" t="s">
        <v>407</v>
      </c>
      <c r="C213" s="7" t="s">
        <v>179</v>
      </c>
      <c r="D213" s="9">
        <v>100</v>
      </c>
      <c r="E213" s="13"/>
      <c r="F213" s="10"/>
      <c r="G213" s="10" t="str">
        <f t="shared" si="6"/>
        <v/>
      </c>
      <c r="I213" s="5">
        <f t="shared" si="7"/>
        <v>1</v>
      </c>
    </row>
    <row r="214" spans="1:9" ht="31.2" x14ac:dyDescent="0.3">
      <c r="A214" s="7" t="s">
        <v>408</v>
      </c>
      <c r="B214" s="8" t="s">
        <v>409</v>
      </c>
      <c r="C214" s="7" t="s">
        <v>118</v>
      </c>
      <c r="D214" s="9">
        <v>106</v>
      </c>
      <c r="E214" s="13"/>
      <c r="F214" s="10"/>
      <c r="G214" s="10" t="str">
        <f t="shared" si="6"/>
        <v/>
      </c>
      <c r="I214" s="5">
        <f t="shared" si="7"/>
        <v>1</v>
      </c>
    </row>
    <row r="215" spans="1:9" ht="15.6" x14ac:dyDescent="0.3">
      <c r="A215" s="7" t="s">
        <v>410</v>
      </c>
      <c r="B215" s="8" t="s">
        <v>411</v>
      </c>
      <c r="C215" s="7" t="s">
        <v>118</v>
      </c>
      <c r="D215" s="9">
        <v>53</v>
      </c>
      <c r="E215" s="13"/>
      <c r="F215" s="10"/>
      <c r="G215" s="10" t="str">
        <f t="shared" si="6"/>
        <v/>
      </c>
      <c r="I215" s="5">
        <f t="shared" si="7"/>
        <v>1</v>
      </c>
    </row>
    <row r="216" spans="1:9" ht="31.2" x14ac:dyDescent="0.3">
      <c r="A216" s="7" t="s">
        <v>412</v>
      </c>
      <c r="B216" s="8" t="s">
        <v>413</v>
      </c>
      <c r="C216" s="7" t="s">
        <v>179</v>
      </c>
      <c r="D216" s="9">
        <v>150</v>
      </c>
      <c r="E216" s="13"/>
      <c r="F216" s="10"/>
      <c r="G216" s="10" t="str">
        <f t="shared" si="6"/>
        <v/>
      </c>
      <c r="I216" s="5">
        <f t="shared" si="7"/>
        <v>1</v>
      </c>
    </row>
    <row r="217" spans="1:9" ht="31.2" x14ac:dyDescent="0.3">
      <c r="A217" s="7" t="s">
        <v>414</v>
      </c>
      <c r="B217" s="8" t="s">
        <v>652</v>
      </c>
      <c r="C217" s="7" t="s">
        <v>179</v>
      </c>
      <c r="D217" s="9">
        <v>40</v>
      </c>
      <c r="E217" s="13"/>
      <c r="F217" s="10"/>
      <c r="G217" s="10" t="str">
        <f t="shared" si="6"/>
        <v/>
      </c>
      <c r="I217" s="5">
        <f t="shared" si="7"/>
        <v>1</v>
      </c>
    </row>
    <row r="218" spans="1:9" ht="31.2" x14ac:dyDescent="0.3">
      <c r="A218" s="7" t="s">
        <v>415</v>
      </c>
      <c r="B218" s="8" t="s">
        <v>416</v>
      </c>
      <c r="C218" s="7" t="s">
        <v>179</v>
      </c>
      <c r="D218" s="9">
        <v>100</v>
      </c>
      <c r="E218" s="13"/>
      <c r="F218" s="10"/>
      <c r="G218" s="10" t="str">
        <f t="shared" si="6"/>
        <v/>
      </c>
      <c r="I218" s="5">
        <f t="shared" si="7"/>
        <v>1</v>
      </c>
    </row>
    <row r="219" spans="1:9" ht="31.2" x14ac:dyDescent="0.3">
      <c r="A219" s="7" t="s">
        <v>417</v>
      </c>
      <c r="B219" s="8" t="s">
        <v>418</v>
      </c>
      <c r="C219" s="7" t="s">
        <v>179</v>
      </c>
      <c r="D219" s="9">
        <v>40</v>
      </c>
      <c r="E219" s="13"/>
      <c r="F219" s="10"/>
      <c r="G219" s="10" t="str">
        <f t="shared" si="6"/>
        <v/>
      </c>
      <c r="I219" s="5">
        <f t="shared" si="7"/>
        <v>1</v>
      </c>
    </row>
    <row r="220" spans="1:9" ht="31.2" x14ac:dyDescent="0.3">
      <c r="A220" s="7" t="s">
        <v>419</v>
      </c>
      <c r="B220" s="8" t="s">
        <v>420</v>
      </c>
      <c r="C220" s="7" t="s">
        <v>109</v>
      </c>
      <c r="D220" s="9">
        <v>20</v>
      </c>
      <c r="E220" s="13"/>
      <c r="F220" s="10"/>
      <c r="G220" s="10" t="str">
        <f t="shared" si="6"/>
        <v/>
      </c>
      <c r="I220" s="5">
        <f t="shared" si="7"/>
        <v>1</v>
      </c>
    </row>
    <row r="221" spans="1:9" ht="15.6" x14ac:dyDescent="0.3">
      <c r="A221" s="7" t="s">
        <v>421</v>
      </c>
      <c r="B221" s="8" t="s">
        <v>422</v>
      </c>
      <c r="C221" s="7" t="s">
        <v>109</v>
      </c>
      <c r="D221" s="9">
        <v>90</v>
      </c>
      <c r="E221" s="13"/>
      <c r="F221" s="10"/>
      <c r="G221" s="10" t="str">
        <f t="shared" si="6"/>
        <v/>
      </c>
      <c r="I221" s="5">
        <f t="shared" si="7"/>
        <v>1</v>
      </c>
    </row>
    <row r="222" spans="1:9" ht="31.2" x14ac:dyDescent="0.3">
      <c r="A222" s="7" t="s">
        <v>423</v>
      </c>
      <c r="B222" s="8" t="s">
        <v>424</v>
      </c>
      <c r="C222" s="7" t="s">
        <v>17</v>
      </c>
      <c r="D222" s="9">
        <v>371</v>
      </c>
      <c r="E222" s="13"/>
      <c r="F222" s="10"/>
      <c r="G222" s="10" t="str">
        <f t="shared" si="6"/>
        <v/>
      </c>
      <c r="I222" s="5">
        <f t="shared" si="7"/>
        <v>1</v>
      </c>
    </row>
    <row r="223" spans="1:9" ht="15.6" x14ac:dyDescent="0.3">
      <c r="A223" s="7" t="s">
        <v>425</v>
      </c>
      <c r="B223" s="8" t="s">
        <v>426</v>
      </c>
      <c r="C223" s="7" t="s">
        <v>17</v>
      </c>
      <c r="D223" s="9">
        <v>1500</v>
      </c>
      <c r="E223" s="13"/>
      <c r="F223" s="10"/>
      <c r="G223" s="10" t="str">
        <f t="shared" si="6"/>
        <v/>
      </c>
      <c r="I223" s="5">
        <f t="shared" si="7"/>
        <v>1</v>
      </c>
    </row>
    <row r="224" spans="1:9" ht="15.6" x14ac:dyDescent="0.3">
      <c r="A224" s="7" t="s">
        <v>427</v>
      </c>
      <c r="B224" s="8" t="s">
        <v>428</v>
      </c>
      <c r="C224" s="7" t="s">
        <v>17</v>
      </c>
      <c r="D224" s="9">
        <v>1500</v>
      </c>
      <c r="E224" s="13"/>
      <c r="F224" s="10"/>
      <c r="G224" s="10" t="str">
        <f t="shared" si="6"/>
        <v/>
      </c>
      <c r="I224" s="5">
        <f t="shared" si="7"/>
        <v>1</v>
      </c>
    </row>
    <row r="225" spans="1:9" ht="15.6" x14ac:dyDescent="0.3">
      <c r="A225" s="7" t="s">
        <v>429</v>
      </c>
      <c r="B225" s="8" t="s">
        <v>430</v>
      </c>
      <c r="C225" s="7" t="s">
        <v>17</v>
      </c>
      <c r="D225" s="9">
        <v>106</v>
      </c>
      <c r="E225" s="13"/>
      <c r="F225" s="10"/>
      <c r="G225" s="10" t="str">
        <f t="shared" si="6"/>
        <v/>
      </c>
      <c r="I225" s="5">
        <f t="shared" si="7"/>
        <v>1</v>
      </c>
    </row>
    <row r="226" spans="1:9" ht="15.6" x14ac:dyDescent="0.3">
      <c r="A226" s="7" t="s">
        <v>431</v>
      </c>
      <c r="B226" s="8" t="s">
        <v>432</v>
      </c>
      <c r="C226" s="7" t="s">
        <v>17</v>
      </c>
      <c r="D226" s="9">
        <v>200</v>
      </c>
      <c r="E226" s="13"/>
      <c r="F226" s="10"/>
      <c r="G226" s="10" t="str">
        <f t="shared" si="6"/>
        <v/>
      </c>
      <c r="I226" s="5">
        <f t="shared" si="7"/>
        <v>1</v>
      </c>
    </row>
    <row r="227" spans="1:9" ht="31.2" x14ac:dyDescent="0.3">
      <c r="A227" s="7" t="s">
        <v>433</v>
      </c>
      <c r="B227" s="8" t="s">
        <v>434</v>
      </c>
      <c r="C227" s="7" t="s">
        <v>109</v>
      </c>
      <c r="D227" s="9">
        <v>60</v>
      </c>
      <c r="E227" s="13"/>
      <c r="F227" s="10"/>
      <c r="G227" s="10" t="str">
        <f t="shared" si="6"/>
        <v/>
      </c>
      <c r="I227" s="5">
        <f t="shared" si="7"/>
        <v>1</v>
      </c>
    </row>
    <row r="228" spans="1:9" ht="31.2" x14ac:dyDescent="0.3">
      <c r="A228" s="7" t="s">
        <v>435</v>
      </c>
      <c r="B228" s="8" t="s">
        <v>436</v>
      </c>
      <c r="C228" s="7" t="s">
        <v>109</v>
      </c>
      <c r="D228" s="9">
        <v>60</v>
      </c>
      <c r="E228" s="13"/>
      <c r="F228" s="10"/>
      <c r="G228" s="10" t="str">
        <f t="shared" si="6"/>
        <v/>
      </c>
      <c r="I228" s="5">
        <f t="shared" si="7"/>
        <v>1</v>
      </c>
    </row>
    <row r="229" spans="1:9" ht="31.2" x14ac:dyDescent="0.3">
      <c r="A229" s="7" t="s">
        <v>437</v>
      </c>
      <c r="B229" s="8" t="s">
        <v>438</v>
      </c>
      <c r="C229" s="7" t="s">
        <v>109</v>
      </c>
      <c r="D229" s="9">
        <v>60</v>
      </c>
      <c r="E229" s="13"/>
      <c r="F229" s="10"/>
      <c r="G229" s="10" t="str">
        <f t="shared" si="6"/>
        <v/>
      </c>
      <c r="I229" s="5">
        <f t="shared" si="7"/>
        <v>1</v>
      </c>
    </row>
    <row r="230" spans="1:9" ht="15.6" x14ac:dyDescent="0.3">
      <c r="A230" s="7" t="s">
        <v>439</v>
      </c>
      <c r="B230" s="8" t="s">
        <v>440</v>
      </c>
      <c r="C230" s="7" t="s">
        <v>441</v>
      </c>
      <c r="D230" s="9">
        <v>10</v>
      </c>
      <c r="E230" s="13"/>
      <c r="F230" s="10"/>
      <c r="G230" s="10" t="str">
        <f t="shared" si="6"/>
        <v/>
      </c>
      <c r="I230" s="5">
        <f t="shared" si="7"/>
        <v>1</v>
      </c>
    </row>
    <row r="231" spans="1:9" ht="15.6" x14ac:dyDescent="0.3">
      <c r="A231" s="7" t="s">
        <v>442</v>
      </c>
      <c r="B231" s="8" t="s">
        <v>443</v>
      </c>
      <c r="C231" s="7" t="s">
        <v>17</v>
      </c>
      <c r="D231" s="9">
        <v>10000</v>
      </c>
      <c r="E231" s="13"/>
      <c r="F231" s="10"/>
      <c r="G231" s="10" t="str">
        <f t="shared" si="6"/>
        <v/>
      </c>
      <c r="I231" s="5">
        <f t="shared" si="7"/>
        <v>1</v>
      </c>
    </row>
    <row r="232" spans="1:9" ht="15.6" x14ac:dyDescent="0.3">
      <c r="A232" s="7" t="s">
        <v>444</v>
      </c>
      <c r="B232" s="8" t="s">
        <v>445</v>
      </c>
      <c r="C232" s="7" t="s">
        <v>179</v>
      </c>
      <c r="D232" s="9">
        <v>20</v>
      </c>
      <c r="E232" s="13"/>
      <c r="F232" s="10"/>
      <c r="G232" s="10" t="str">
        <f t="shared" si="6"/>
        <v/>
      </c>
      <c r="I232" s="5">
        <f t="shared" si="7"/>
        <v>1</v>
      </c>
    </row>
    <row r="233" spans="1:9" ht="15.6" x14ac:dyDescent="0.3">
      <c r="A233" s="7" t="s">
        <v>446</v>
      </c>
      <c r="B233" s="8" t="s">
        <v>447</v>
      </c>
      <c r="C233" s="7" t="s">
        <v>179</v>
      </c>
      <c r="D233" s="9">
        <v>20</v>
      </c>
      <c r="E233" s="13"/>
      <c r="F233" s="10"/>
      <c r="G233" s="10" t="str">
        <f t="shared" si="6"/>
        <v/>
      </c>
      <c r="I233" s="5">
        <f t="shared" si="7"/>
        <v>1</v>
      </c>
    </row>
    <row r="234" spans="1:9" ht="15.6" x14ac:dyDescent="0.3">
      <c r="A234" s="7" t="s">
        <v>448</v>
      </c>
      <c r="B234" s="8" t="s">
        <v>449</v>
      </c>
      <c r="C234" s="7" t="s">
        <v>179</v>
      </c>
      <c r="D234" s="9">
        <v>10</v>
      </c>
      <c r="E234" s="13"/>
      <c r="F234" s="10"/>
      <c r="G234" s="10" t="str">
        <f t="shared" si="6"/>
        <v/>
      </c>
      <c r="I234" s="5">
        <f t="shared" si="7"/>
        <v>1</v>
      </c>
    </row>
    <row r="235" spans="1:9" ht="15.6" x14ac:dyDescent="0.3">
      <c r="A235" s="7" t="s">
        <v>450</v>
      </c>
      <c r="B235" s="8" t="s">
        <v>451</v>
      </c>
      <c r="C235" s="11" t="s">
        <v>118</v>
      </c>
      <c r="D235" s="9">
        <v>20</v>
      </c>
      <c r="E235" s="13"/>
      <c r="F235" s="10"/>
      <c r="G235" s="10" t="str">
        <f t="shared" si="6"/>
        <v/>
      </c>
      <c r="I235" s="5">
        <f t="shared" si="7"/>
        <v>1</v>
      </c>
    </row>
    <row r="236" spans="1:9" ht="15.6" x14ac:dyDescent="0.3">
      <c r="A236" s="7" t="s">
        <v>452</v>
      </c>
      <c r="B236" s="8" t="s">
        <v>453</v>
      </c>
      <c r="C236" s="11" t="s">
        <v>6</v>
      </c>
      <c r="D236" s="9">
        <v>2</v>
      </c>
      <c r="E236" s="13"/>
      <c r="F236" s="10"/>
      <c r="G236" s="10" t="str">
        <f t="shared" si="6"/>
        <v/>
      </c>
      <c r="I236" s="5">
        <f t="shared" si="7"/>
        <v>1</v>
      </c>
    </row>
    <row r="237" spans="1:9" ht="15.6" x14ac:dyDescent="0.3">
      <c r="A237" s="15">
        <v>9</v>
      </c>
      <c r="B237" s="16" t="s">
        <v>454</v>
      </c>
      <c r="C237" s="6"/>
      <c r="D237" s="6"/>
      <c r="E237" s="6"/>
      <c r="F237" s="6"/>
      <c r="G237" s="14" t="str">
        <f t="shared" si="6"/>
        <v/>
      </c>
      <c r="I237" s="5"/>
    </row>
    <row r="238" spans="1:9" ht="15.6" x14ac:dyDescent="0.3">
      <c r="A238" s="7" t="s">
        <v>455</v>
      </c>
      <c r="B238" s="8" t="s">
        <v>456</v>
      </c>
      <c r="C238" s="7" t="s">
        <v>179</v>
      </c>
      <c r="D238" s="9">
        <v>2</v>
      </c>
      <c r="E238" s="13"/>
      <c r="F238" s="10"/>
      <c r="G238" s="10" t="str">
        <f t="shared" si="6"/>
        <v/>
      </c>
      <c r="I238" s="5">
        <f t="shared" si="7"/>
        <v>1</v>
      </c>
    </row>
    <row r="239" spans="1:9" ht="31.2" x14ac:dyDescent="0.3">
      <c r="A239" s="7" t="s">
        <v>457</v>
      </c>
      <c r="B239" s="8" t="s">
        <v>458</v>
      </c>
      <c r="C239" s="7" t="s">
        <v>179</v>
      </c>
      <c r="D239" s="9">
        <v>2</v>
      </c>
      <c r="E239" s="13"/>
      <c r="F239" s="10"/>
      <c r="G239" s="10" t="str">
        <f t="shared" si="6"/>
        <v/>
      </c>
      <c r="I239" s="5">
        <f t="shared" si="7"/>
        <v>1</v>
      </c>
    </row>
    <row r="240" spans="1:9" ht="31.2" x14ac:dyDescent="0.3">
      <c r="A240" s="7" t="s">
        <v>459</v>
      </c>
      <c r="B240" s="8" t="s">
        <v>460</v>
      </c>
      <c r="C240" s="7" t="s">
        <v>179</v>
      </c>
      <c r="D240" s="9">
        <v>2</v>
      </c>
      <c r="E240" s="13"/>
      <c r="F240" s="10"/>
      <c r="G240" s="10" t="str">
        <f t="shared" si="6"/>
        <v/>
      </c>
      <c r="I240" s="5">
        <f t="shared" si="7"/>
        <v>1</v>
      </c>
    </row>
    <row r="241" spans="1:9" ht="31.2" x14ac:dyDescent="0.3">
      <c r="A241" s="7" t="s">
        <v>461</v>
      </c>
      <c r="B241" s="8" t="s">
        <v>462</v>
      </c>
      <c r="C241" s="7" t="s">
        <v>179</v>
      </c>
      <c r="D241" s="9">
        <v>2</v>
      </c>
      <c r="E241" s="13"/>
      <c r="F241" s="10"/>
      <c r="G241" s="10" t="str">
        <f t="shared" si="6"/>
        <v/>
      </c>
      <c r="I241" s="5">
        <f t="shared" si="7"/>
        <v>1</v>
      </c>
    </row>
    <row r="242" spans="1:9" ht="31.2" x14ac:dyDescent="0.3">
      <c r="A242" s="7" t="s">
        <v>463</v>
      </c>
      <c r="B242" s="8" t="s">
        <v>464</v>
      </c>
      <c r="C242" s="7" t="s">
        <v>179</v>
      </c>
      <c r="D242" s="9">
        <v>2</v>
      </c>
      <c r="E242" s="13"/>
      <c r="F242" s="10"/>
      <c r="G242" s="10" t="str">
        <f t="shared" si="6"/>
        <v/>
      </c>
      <c r="I242" s="5">
        <f t="shared" si="7"/>
        <v>1</v>
      </c>
    </row>
    <row r="243" spans="1:9" ht="15.6" x14ac:dyDescent="0.3">
      <c r="A243" s="7" t="s">
        <v>465</v>
      </c>
      <c r="B243" s="8" t="s">
        <v>466</v>
      </c>
      <c r="C243" s="7" t="s">
        <v>179</v>
      </c>
      <c r="D243" s="9">
        <v>6</v>
      </c>
      <c r="E243" s="13"/>
      <c r="F243" s="10"/>
      <c r="G243" s="10" t="str">
        <f t="shared" si="6"/>
        <v/>
      </c>
      <c r="I243" s="5">
        <f t="shared" si="7"/>
        <v>1</v>
      </c>
    </row>
    <row r="244" spans="1:9" ht="31.2" x14ac:dyDescent="0.3">
      <c r="A244" s="7" t="s">
        <v>467</v>
      </c>
      <c r="B244" s="8" t="s">
        <v>468</v>
      </c>
      <c r="C244" s="7" t="s">
        <v>179</v>
      </c>
      <c r="D244" s="9">
        <v>5</v>
      </c>
      <c r="E244" s="13"/>
      <c r="F244" s="10"/>
      <c r="G244" s="10" t="str">
        <f t="shared" si="6"/>
        <v/>
      </c>
      <c r="I244" s="5">
        <f t="shared" si="7"/>
        <v>1</v>
      </c>
    </row>
    <row r="245" spans="1:9" ht="31.2" x14ac:dyDescent="0.3">
      <c r="A245" s="7" t="s">
        <v>469</v>
      </c>
      <c r="B245" s="8" t="s">
        <v>470</v>
      </c>
      <c r="C245" s="7" t="s">
        <v>179</v>
      </c>
      <c r="D245" s="9">
        <v>5</v>
      </c>
      <c r="E245" s="13"/>
      <c r="F245" s="10"/>
      <c r="G245" s="10" t="str">
        <f t="shared" si="6"/>
        <v/>
      </c>
      <c r="I245" s="5">
        <f t="shared" si="7"/>
        <v>1</v>
      </c>
    </row>
    <row r="246" spans="1:9" ht="31.2" x14ac:dyDescent="0.3">
      <c r="A246" s="7" t="s">
        <v>471</v>
      </c>
      <c r="B246" s="8" t="s">
        <v>472</v>
      </c>
      <c r="C246" s="7" t="s">
        <v>179</v>
      </c>
      <c r="D246" s="9">
        <v>5</v>
      </c>
      <c r="E246" s="13"/>
      <c r="F246" s="10"/>
      <c r="G246" s="10" t="str">
        <f t="shared" si="6"/>
        <v/>
      </c>
      <c r="I246" s="5">
        <f t="shared" si="7"/>
        <v>1</v>
      </c>
    </row>
    <row r="247" spans="1:9" ht="31.2" x14ac:dyDescent="0.3">
      <c r="A247" s="7" t="s">
        <v>473</v>
      </c>
      <c r="B247" s="8" t="s">
        <v>474</v>
      </c>
      <c r="C247" s="7" t="s">
        <v>179</v>
      </c>
      <c r="D247" s="9">
        <v>5</v>
      </c>
      <c r="E247" s="13"/>
      <c r="F247" s="10"/>
      <c r="G247" s="10" t="str">
        <f t="shared" si="6"/>
        <v/>
      </c>
      <c r="I247" s="5">
        <f t="shared" si="7"/>
        <v>1</v>
      </c>
    </row>
    <row r="248" spans="1:9" ht="31.2" x14ac:dyDescent="0.3">
      <c r="A248" s="7" t="s">
        <v>475</v>
      </c>
      <c r="B248" s="8" t="s">
        <v>476</v>
      </c>
      <c r="C248" s="7" t="s">
        <v>179</v>
      </c>
      <c r="D248" s="9">
        <v>5</v>
      </c>
      <c r="E248" s="13"/>
      <c r="F248" s="10"/>
      <c r="G248" s="10" t="str">
        <f t="shared" si="6"/>
        <v/>
      </c>
      <c r="I248" s="5">
        <f t="shared" si="7"/>
        <v>1</v>
      </c>
    </row>
    <row r="249" spans="1:9" ht="31.2" x14ac:dyDescent="0.3">
      <c r="A249" s="7" t="s">
        <v>477</v>
      </c>
      <c r="B249" s="8" t="s">
        <v>478</v>
      </c>
      <c r="C249" s="7" t="s">
        <v>179</v>
      </c>
      <c r="D249" s="9">
        <v>5</v>
      </c>
      <c r="E249" s="13"/>
      <c r="F249" s="10"/>
      <c r="G249" s="10" t="str">
        <f t="shared" si="6"/>
        <v/>
      </c>
      <c r="I249" s="5">
        <f t="shared" si="7"/>
        <v>1</v>
      </c>
    </row>
    <row r="250" spans="1:9" ht="31.2" x14ac:dyDescent="0.3">
      <c r="A250" s="7" t="s">
        <v>479</v>
      </c>
      <c r="B250" s="8" t="s">
        <v>480</v>
      </c>
      <c r="C250" s="7" t="s">
        <v>179</v>
      </c>
      <c r="D250" s="9">
        <v>1</v>
      </c>
      <c r="E250" s="13"/>
      <c r="F250" s="10"/>
      <c r="G250" s="10" t="str">
        <f t="shared" si="6"/>
        <v/>
      </c>
      <c r="I250" s="5">
        <f t="shared" si="7"/>
        <v>1</v>
      </c>
    </row>
    <row r="251" spans="1:9" ht="15.6" x14ac:dyDescent="0.3">
      <c r="A251" s="7" t="s">
        <v>481</v>
      </c>
      <c r="B251" s="8" t="s">
        <v>482</v>
      </c>
      <c r="C251" s="7" t="s">
        <v>118</v>
      </c>
      <c r="D251" s="9">
        <v>8</v>
      </c>
      <c r="E251" s="13"/>
      <c r="F251" s="10"/>
      <c r="G251" s="10" t="str">
        <f t="shared" si="6"/>
        <v/>
      </c>
      <c r="I251" s="5">
        <f t="shared" si="7"/>
        <v>1</v>
      </c>
    </row>
    <row r="252" spans="1:9" ht="46.8" x14ac:dyDescent="0.3">
      <c r="A252" s="7" t="s">
        <v>483</v>
      </c>
      <c r="B252" s="8" t="s">
        <v>484</v>
      </c>
      <c r="C252" s="7" t="s">
        <v>109</v>
      </c>
      <c r="D252" s="9">
        <v>30</v>
      </c>
      <c r="E252" s="13"/>
      <c r="F252" s="10"/>
      <c r="G252" s="10" t="str">
        <f t="shared" si="6"/>
        <v/>
      </c>
      <c r="I252" s="5">
        <f t="shared" si="7"/>
        <v>1</v>
      </c>
    </row>
    <row r="253" spans="1:9" ht="46.8" x14ac:dyDescent="0.3">
      <c r="A253" s="7" t="s">
        <v>485</v>
      </c>
      <c r="B253" s="8" t="s">
        <v>486</v>
      </c>
      <c r="C253" s="7" t="s">
        <v>109</v>
      </c>
      <c r="D253" s="9">
        <v>30</v>
      </c>
      <c r="E253" s="13"/>
      <c r="F253" s="10"/>
      <c r="G253" s="10" t="str">
        <f t="shared" si="6"/>
        <v/>
      </c>
      <c r="I253" s="5">
        <f t="shared" si="7"/>
        <v>1</v>
      </c>
    </row>
    <row r="254" spans="1:9" ht="46.8" x14ac:dyDescent="0.3">
      <c r="A254" s="7" t="s">
        <v>487</v>
      </c>
      <c r="B254" s="8" t="s">
        <v>488</v>
      </c>
      <c r="C254" s="7" t="s">
        <v>109</v>
      </c>
      <c r="D254" s="9">
        <v>30</v>
      </c>
      <c r="E254" s="13"/>
      <c r="F254" s="10"/>
      <c r="G254" s="10" t="str">
        <f t="shared" si="6"/>
        <v/>
      </c>
      <c r="I254" s="5">
        <f t="shared" si="7"/>
        <v>1</v>
      </c>
    </row>
    <row r="255" spans="1:9" ht="46.8" x14ac:dyDescent="0.3">
      <c r="A255" s="7" t="s">
        <v>489</v>
      </c>
      <c r="B255" s="8" t="s">
        <v>490</v>
      </c>
      <c r="C255" s="7" t="s">
        <v>109</v>
      </c>
      <c r="D255" s="9">
        <v>30</v>
      </c>
      <c r="E255" s="13"/>
      <c r="F255" s="10"/>
      <c r="G255" s="10" t="str">
        <f t="shared" si="6"/>
        <v/>
      </c>
      <c r="I255" s="5">
        <f t="shared" si="7"/>
        <v>1</v>
      </c>
    </row>
    <row r="256" spans="1:9" ht="46.8" x14ac:dyDescent="0.3">
      <c r="A256" s="7" t="s">
        <v>491</v>
      </c>
      <c r="B256" s="8" t="s">
        <v>492</v>
      </c>
      <c r="C256" s="7" t="s">
        <v>109</v>
      </c>
      <c r="D256" s="9">
        <v>30</v>
      </c>
      <c r="E256" s="13"/>
      <c r="F256" s="10"/>
      <c r="G256" s="10" t="str">
        <f t="shared" si="6"/>
        <v/>
      </c>
      <c r="I256" s="5">
        <f t="shared" si="7"/>
        <v>1</v>
      </c>
    </row>
    <row r="257" spans="1:9" ht="46.8" x14ac:dyDescent="0.3">
      <c r="A257" s="7" t="s">
        <v>493</v>
      </c>
      <c r="B257" s="8" t="s">
        <v>494</v>
      </c>
      <c r="C257" s="7" t="s">
        <v>109</v>
      </c>
      <c r="D257" s="9">
        <v>30</v>
      </c>
      <c r="E257" s="13"/>
      <c r="F257" s="10"/>
      <c r="G257" s="10" t="str">
        <f t="shared" si="6"/>
        <v/>
      </c>
      <c r="I257" s="5">
        <f t="shared" si="7"/>
        <v>1</v>
      </c>
    </row>
    <row r="258" spans="1:9" ht="46.8" x14ac:dyDescent="0.3">
      <c r="A258" s="7" t="s">
        <v>495</v>
      </c>
      <c r="B258" s="8" t="s">
        <v>496</v>
      </c>
      <c r="C258" s="7" t="s">
        <v>109</v>
      </c>
      <c r="D258" s="9">
        <v>20</v>
      </c>
      <c r="E258" s="13"/>
      <c r="F258" s="10"/>
      <c r="G258" s="10" t="str">
        <f t="shared" si="6"/>
        <v/>
      </c>
      <c r="I258" s="5">
        <f t="shared" si="7"/>
        <v>1</v>
      </c>
    </row>
    <row r="259" spans="1:9" ht="31.2" x14ac:dyDescent="0.3">
      <c r="A259" s="7" t="s">
        <v>497</v>
      </c>
      <c r="B259" s="8" t="s">
        <v>498</v>
      </c>
      <c r="C259" s="7" t="s">
        <v>109</v>
      </c>
      <c r="D259" s="9">
        <v>42</v>
      </c>
      <c r="E259" s="13"/>
      <c r="F259" s="10"/>
      <c r="G259" s="10" t="str">
        <f t="shared" si="6"/>
        <v/>
      </c>
      <c r="I259" s="5">
        <f t="shared" si="7"/>
        <v>1</v>
      </c>
    </row>
    <row r="260" spans="1:9" ht="31.2" x14ac:dyDescent="0.3">
      <c r="A260" s="7" t="s">
        <v>499</v>
      </c>
      <c r="B260" s="8" t="s">
        <v>500</v>
      </c>
      <c r="C260" s="7" t="s">
        <v>109</v>
      </c>
      <c r="D260" s="9">
        <v>42</v>
      </c>
      <c r="E260" s="13"/>
      <c r="F260" s="10"/>
      <c r="G260" s="10" t="str">
        <f t="shared" si="6"/>
        <v/>
      </c>
      <c r="I260" s="5">
        <f t="shared" si="7"/>
        <v>1</v>
      </c>
    </row>
    <row r="261" spans="1:9" ht="31.2" x14ac:dyDescent="0.3">
      <c r="A261" s="7" t="s">
        <v>501</v>
      </c>
      <c r="B261" s="8" t="s">
        <v>502</v>
      </c>
      <c r="C261" s="7" t="s">
        <v>109</v>
      </c>
      <c r="D261" s="9">
        <v>42</v>
      </c>
      <c r="E261" s="13"/>
      <c r="F261" s="10"/>
      <c r="G261" s="10" t="str">
        <f t="shared" si="6"/>
        <v/>
      </c>
      <c r="I261" s="5">
        <f t="shared" si="7"/>
        <v>1</v>
      </c>
    </row>
    <row r="262" spans="1:9" ht="31.2" x14ac:dyDescent="0.3">
      <c r="A262" s="7" t="s">
        <v>503</v>
      </c>
      <c r="B262" s="8" t="s">
        <v>504</v>
      </c>
      <c r="C262" s="7" t="s">
        <v>179</v>
      </c>
      <c r="D262" s="9">
        <v>4</v>
      </c>
      <c r="E262" s="13"/>
      <c r="F262" s="10"/>
      <c r="G262" s="10" t="str">
        <f t="shared" ref="G262:G325" si="8">IF(E262="","",D262*E262)</f>
        <v/>
      </c>
      <c r="I262" s="5">
        <f t="shared" ref="I262:I325" si="9">IF(E262="",1,"")</f>
        <v>1</v>
      </c>
    </row>
    <row r="263" spans="1:9" ht="31.2" x14ac:dyDescent="0.3">
      <c r="A263" s="7" t="s">
        <v>505</v>
      </c>
      <c r="B263" s="8" t="s">
        <v>506</v>
      </c>
      <c r="C263" s="7" t="s">
        <v>179</v>
      </c>
      <c r="D263" s="9">
        <v>4</v>
      </c>
      <c r="E263" s="13"/>
      <c r="F263" s="10"/>
      <c r="G263" s="10" t="str">
        <f t="shared" si="8"/>
        <v/>
      </c>
      <c r="I263" s="5">
        <f t="shared" si="9"/>
        <v>1</v>
      </c>
    </row>
    <row r="264" spans="1:9" ht="31.2" x14ac:dyDescent="0.3">
      <c r="A264" s="7" t="s">
        <v>507</v>
      </c>
      <c r="B264" s="8" t="s">
        <v>508</v>
      </c>
      <c r="C264" s="7" t="s">
        <v>179</v>
      </c>
      <c r="D264" s="9">
        <v>4</v>
      </c>
      <c r="E264" s="13"/>
      <c r="F264" s="10"/>
      <c r="G264" s="10" t="str">
        <f t="shared" si="8"/>
        <v/>
      </c>
      <c r="I264" s="5">
        <f t="shared" si="9"/>
        <v>1</v>
      </c>
    </row>
    <row r="265" spans="1:9" ht="31.2" x14ac:dyDescent="0.3">
      <c r="A265" s="7" t="s">
        <v>509</v>
      </c>
      <c r="B265" s="8" t="s">
        <v>510</v>
      </c>
      <c r="C265" s="7" t="s">
        <v>179</v>
      </c>
      <c r="D265" s="9">
        <v>4</v>
      </c>
      <c r="E265" s="13"/>
      <c r="F265" s="10"/>
      <c r="G265" s="10" t="str">
        <f t="shared" si="8"/>
        <v/>
      </c>
      <c r="I265" s="5">
        <f t="shared" si="9"/>
        <v>1</v>
      </c>
    </row>
    <row r="266" spans="1:9" ht="31.2" x14ac:dyDescent="0.3">
      <c r="A266" s="7" t="s">
        <v>511</v>
      </c>
      <c r="B266" s="8" t="s">
        <v>512</v>
      </c>
      <c r="C266" s="7" t="s">
        <v>179</v>
      </c>
      <c r="D266" s="9">
        <v>4</v>
      </c>
      <c r="E266" s="13"/>
      <c r="F266" s="10"/>
      <c r="G266" s="10" t="str">
        <f t="shared" si="8"/>
        <v/>
      </c>
      <c r="I266" s="5">
        <f t="shared" si="9"/>
        <v>1</v>
      </c>
    </row>
    <row r="267" spans="1:9" ht="31.2" x14ac:dyDescent="0.3">
      <c r="A267" s="7" t="s">
        <v>513</v>
      </c>
      <c r="B267" s="8" t="s">
        <v>514</v>
      </c>
      <c r="C267" s="7" t="s">
        <v>515</v>
      </c>
      <c r="D267" s="9">
        <v>4</v>
      </c>
      <c r="E267" s="13"/>
      <c r="F267" s="10"/>
      <c r="G267" s="10" t="str">
        <f t="shared" si="8"/>
        <v/>
      </c>
      <c r="I267" s="5">
        <f t="shared" si="9"/>
        <v>1</v>
      </c>
    </row>
    <row r="268" spans="1:9" ht="31.2" x14ac:dyDescent="0.3">
      <c r="A268" s="7" t="s">
        <v>516</v>
      </c>
      <c r="B268" s="8" t="s">
        <v>517</v>
      </c>
      <c r="C268" s="7" t="s">
        <v>518</v>
      </c>
      <c r="D268" s="9">
        <v>9</v>
      </c>
      <c r="E268" s="13"/>
      <c r="F268" s="10"/>
      <c r="G268" s="10" t="str">
        <f t="shared" si="8"/>
        <v/>
      </c>
      <c r="I268" s="5">
        <f t="shared" si="9"/>
        <v>1</v>
      </c>
    </row>
    <row r="269" spans="1:9" ht="31.2" x14ac:dyDescent="0.3">
      <c r="A269" s="7" t="s">
        <v>519</v>
      </c>
      <c r="B269" s="8" t="s">
        <v>520</v>
      </c>
      <c r="C269" s="7" t="s">
        <v>118</v>
      </c>
      <c r="D269" s="9">
        <v>10</v>
      </c>
      <c r="E269" s="13"/>
      <c r="F269" s="10"/>
      <c r="G269" s="10" t="str">
        <f t="shared" si="8"/>
        <v/>
      </c>
      <c r="I269" s="5">
        <f t="shared" si="9"/>
        <v>1</v>
      </c>
    </row>
    <row r="270" spans="1:9" ht="15.6" x14ac:dyDescent="0.3">
      <c r="A270" s="7" t="s">
        <v>521</v>
      </c>
      <c r="B270" s="8" t="s">
        <v>522</v>
      </c>
      <c r="C270" s="7" t="s">
        <v>179</v>
      </c>
      <c r="D270" s="9">
        <v>4</v>
      </c>
      <c r="E270" s="13"/>
      <c r="F270" s="10"/>
      <c r="G270" s="10" t="str">
        <f t="shared" si="8"/>
        <v/>
      </c>
      <c r="I270" s="5">
        <f t="shared" si="9"/>
        <v>1</v>
      </c>
    </row>
    <row r="271" spans="1:9" ht="62.4" x14ac:dyDescent="0.3">
      <c r="A271" s="7" t="s">
        <v>523</v>
      </c>
      <c r="B271" s="8" t="s">
        <v>524</v>
      </c>
      <c r="C271" s="7" t="s">
        <v>109</v>
      </c>
      <c r="D271" s="9">
        <v>26</v>
      </c>
      <c r="E271" s="13"/>
      <c r="F271" s="10"/>
      <c r="G271" s="10" t="str">
        <f t="shared" si="8"/>
        <v/>
      </c>
      <c r="I271" s="5">
        <f t="shared" si="9"/>
        <v>1</v>
      </c>
    </row>
    <row r="272" spans="1:9" ht="62.4" x14ac:dyDescent="0.3">
      <c r="A272" s="7" t="s">
        <v>525</v>
      </c>
      <c r="B272" s="8" t="s">
        <v>526</v>
      </c>
      <c r="C272" s="7" t="s">
        <v>109</v>
      </c>
      <c r="D272" s="9">
        <v>265</v>
      </c>
      <c r="E272" s="13"/>
      <c r="F272" s="10"/>
      <c r="G272" s="10" t="str">
        <f t="shared" si="8"/>
        <v/>
      </c>
      <c r="I272" s="5">
        <f t="shared" si="9"/>
        <v>1</v>
      </c>
    </row>
    <row r="273" spans="1:9" ht="62.4" x14ac:dyDescent="0.3">
      <c r="A273" s="7" t="s">
        <v>527</v>
      </c>
      <c r="B273" s="8" t="s">
        <v>528</v>
      </c>
      <c r="C273" s="7" t="s">
        <v>109</v>
      </c>
      <c r="D273" s="9">
        <v>20</v>
      </c>
      <c r="E273" s="13"/>
      <c r="F273" s="10"/>
      <c r="G273" s="10" t="str">
        <f t="shared" si="8"/>
        <v/>
      </c>
      <c r="I273" s="5">
        <f t="shared" si="9"/>
        <v>1</v>
      </c>
    </row>
    <row r="274" spans="1:9" ht="62.4" x14ac:dyDescent="0.3">
      <c r="A274" s="7" t="s">
        <v>529</v>
      </c>
      <c r="B274" s="8" t="s">
        <v>530</v>
      </c>
      <c r="C274" s="7" t="s">
        <v>109</v>
      </c>
      <c r="D274" s="9">
        <v>20</v>
      </c>
      <c r="E274" s="13"/>
      <c r="F274" s="10"/>
      <c r="G274" s="10" t="str">
        <f t="shared" si="8"/>
        <v/>
      </c>
      <c r="I274" s="5">
        <f t="shared" si="9"/>
        <v>1</v>
      </c>
    </row>
    <row r="275" spans="1:9" ht="46.8" x14ac:dyDescent="0.3">
      <c r="A275" s="7" t="s">
        <v>531</v>
      </c>
      <c r="B275" s="8" t="s">
        <v>532</v>
      </c>
      <c r="C275" s="7" t="s">
        <v>179</v>
      </c>
      <c r="D275" s="9">
        <v>5</v>
      </c>
      <c r="E275" s="13"/>
      <c r="F275" s="10"/>
      <c r="G275" s="10" t="str">
        <f t="shared" si="8"/>
        <v/>
      </c>
      <c r="I275" s="5">
        <f t="shared" si="9"/>
        <v>1</v>
      </c>
    </row>
    <row r="276" spans="1:9" ht="46.8" x14ac:dyDescent="0.3">
      <c r="A276" s="7" t="s">
        <v>533</v>
      </c>
      <c r="B276" s="8" t="s">
        <v>534</v>
      </c>
      <c r="C276" s="7" t="s">
        <v>179</v>
      </c>
      <c r="D276" s="9">
        <v>5</v>
      </c>
      <c r="E276" s="13"/>
      <c r="F276" s="10"/>
      <c r="G276" s="10" t="str">
        <f t="shared" si="8"/>
        <v/>
      </c>
      <c r="I276" s="5">
        <f t="shared" si="9"/>
        <v>1</v>
      </c>
    </row>
    <row r="277" spans="1:9" ht="15.6" x14ac:dyDescent="0.3">
      <c r="A277" s="7" t="s">
        <v>535</v>
      </c>
      <c r="B277" s="8" t="s">
        <v>536</v>
      </c>
      <c r="C277" s="7" t="s">
        <v>537</v>
      </c>
      <c r="D277" s="9">
        <v>5</v>
      </c>
      <c r="E277" s="13"/>
      <c r="F277" s="10"/>
      <c r="G277" s="10" t="str">
        <f t="shared" si="8"/>
        <v/>
      </c>
      <c r="I277" s="5">
        <f t="shared" si="9"/>
        <v>1</v>
      </c>
    </row>
    <row r="278" spans="1:9" ht="15.6" x14ac:dyDescent="0.3">
      <c r="A278" s="7" t="s">
        <v>538</v>
      </c>
      <c r="B278" s="8" t="s">
        <v>539</v>
      </c>
      <c r="C278" s="7" t="s">
        <v>537</v>
      </c>
      <c r="D278" s="9">
        <v>2</v>
      </c>
      <c r="E278" s="13"/>
      <c r="F278" s="10"/>
      <c r="G278" s="10" t="str">
        <f t="shared" si="8"/>
        <v/>
      </c>
      <c r="I278" s="5">
        <f t="shared" si="9"/>
        <v>1</v>
      </c>
    </row>
    <row r="279" spans="1:9" ht="15.6" x14ac:dyDescent="0.3">
      <c r="A279" s="7" t="s">
        <v>540</v>
      </c>
      <c r="B279" s="8" t="s">
        <v>541</v>
      </c>
      <c r="C279" s="7" t="s">
        <v>179</v>
      </c>
      <c r="D279" s="9">
        <v>4</v>
      </c>
      <c r="E279" s="13"/>
      <c r="F279" s="10"/>
      <c r="G279" s="10" t="str">
        <f t="shared" si="8"/>
        <v/>
      </c>
      <c r="I279" s="5">
        <f t="shared" si="9"/>
        <v>1</v>
      </c>
    </row>
    <row r="280" spans="1:9" ht="15.6" x14ac:dyDescent="0.3">
      <c r="A280" s="7" t="s">
        <v>542</v>
      </c>
      <c r="B280" s="8" t="s">
        <v>543</v>
      </c>
      <c r="C280" s="7" t="s">
        <v>518</v>
      </c>
      <c r="D280" s="9">
        <v>400</v>
      </c>
      <c r="E280" s="13"/>
      <c r="F280" s="10"/>
      <c r="G280" s="10" t="str">
        <f t="shared" si="8"/>
        <v/>
      </c>
      <c r="I280" s="5">
        <f t="shared" si="9"/>
        <v>1</v>
      </c>
    </row>
    <row r="281" spans="1:9" ht="31.2" x14ac:dyDescent="0.3">
      <c r="A281" s="7" t="s">
        <v>544</v>
      </c>
      <c r="B281" s="8" t="s">
        <v>545</v>
      </c>
      <c r="C281" s="7" t="s">
        <v>109</v>
      </c>
      <c r="D281" s="9">
        <v>25</v>
      </c>
      <c r="E281" s="13"/>
      <c r="F281" s="10"/>
      <c r="G281" s="10" t="str">
        <f t="shared" si="8"/>
        <v/>
      </c>
      <c r="I281" s="5">
        <f t="shared" si="9"/>
        <v>1</v>
      </c>
    </row>
    <row r="282" spans="1:9" ht="31.2" x14ac:dyDescent="0.3">
      <c r="A282" s="7" t="s">
        <v>546</v>
      </c>
      <c r="B282" s="8" t="s">
        <v>547</v>
      </c>
      <c r="C282" s="7" t="s">
        <v>109</v>
      </c>
      <c r="D282" s="9">
        <v>25</v>
      </c>
      <c r="E282" s="13"/>
      <c r="F282" s="10"/>
      <c r="G282" s="10" t="str">
        <f t="shared" si="8"/>
        <v/>
      </c>
      <c r="I282" s="5">
        <f t="shared" si="9"/>
        <v>1</v>
      </c>
    </row>
    <row r="283" spans="1:9" ht="31.2" x14ac:dyDescent="0.3">
      <c r="A283" s="7" t="s">
        <v>548</v>
      </c>
      <c r="B283" s="8" t="s">
        <v>549</v>
      </c>
      <c r="C283" s="7" t="s">
        <v>109</v>
      </c>
      <c r="D283" s="9">
        <v>25</v>
      </c>
      <c r="E283" s="13"/>
      <c r="F283" s="10"/>
      <c r="G283" s="10" t="str">
        <f t="shared" si="8"/>
        <v/>
      </c>
      <c r="I283" s="5">
        <f t="shared" si="9"/>
        <v>1</v>
      </c>
    </row>
    <row r="284" spans="1:9" ht="31.2" x14ac:dyDescent="0.3">
      <c r="A284" s="7" t="s">
        <v>550</v>
      </c>
      <c r="B284" s="8" t="s">
        <v>551</v>
      </c>
      <c r="C284" s="7" t="s">
        <v>109</v>
      </c>
      <c r="D284" s="9">
        <v>25</v>
      </c>
      <c r="E284" s="13"/>
      <c r="F284" s="10"/>
      <c r="G284" s="10" t="str">
        <f t="shared" si="8"/>
        <v/>
      </c>
      <c r="I284" s="5">
        <f t="shared" si="9"/>
        <v>1</v>
      </c>
    </row>
    <row r="285" spans="1:9" ht="31.2" x14ac:dyDescent="0.3">
      <c r="A285" s="7" t="s">
        <v>552</v>
      </c>
      <c r="B285" s="8" t="s">
        <v>553</v>
      </c>
      <c r="C285" s="7" t="s">
        <v>109</v>
      </c>
      <c r="D285" s="9">
        <v>25</v>
      </c>
      <c r="E285" s="13"/>
      <c r="F285" s="10"/>
      <c r="G285" s="10" t="str">
        <f t="shared" si="8"/>
        <v/>
      </c>
      <c r="I285" s="5">
        <f t="shared" si="9"/>
        <v>1</v>
      </c>
    </row>
    <row r="286" spans="1:9" ht="31.2" x14ac:dyDescent="0.3">
      <c r="A286" s="7" t="s">
        <v>554</v>
      </c>
      <c r="B286" s="8" t="s">
        <v>555</v>
      </c>
      <c r="C286" s="7" t="s">
        <v>109</v>
      </c>
      <c r="D286" s="9">
        <v>25</v>
      </c>
      <c r="E286" s="13"/>
      <c r="F286" s="10"/>
      <c r="G286" s="10" t="str">
        <f t="shared" si="8"/>
        <v/>
      </c>
      <c r="I286" s="5">
        <f t="shared" si="9"/>
        <v>1</v>
      </c>
    </row>
    <row r="287" spans="1:9" ht="31.2" x14ac:dyDescent="0.3">
      <c r="A287" s="7" t="s">
        <v>556</v>
      </c>
      <c r="B287" s="8" t="s">
        <v>557</v>
      </c>
      <c r="C287" s="7" t="s">
        <v>109</v>
      </c>
      <c r="D287" s="9">
        <v>25</v>
      </c>
      <c r="E287" s="13"/>
      <c r="F287" s="10"/>
      <c r="G287" s="10" t="str">
        <f t="shared" si="8"/>
        <v/>
      </c>
      <c r="I287" s="5">
        <f t="shared" si="9"/>
        <v>1</v>
      </c>
    </row>
    <row r="288" spans="1:9" ht="31.2" x14ac:dyDescent="0.3">
      <c r="A288" s="7" t="s">
        <v>558</v>
      </c>
      <c r="B288" s="8" t="s">
        <v>559</v>
      </c>
      <c r="C288" s="7" t="s">
        <v>109</v>
      </c>
      <c r="D288" s="9">
        <v>10</v>
      </c>
      <c r="E288" s="13"/>
      <c r="F288" s="10"/>
      <c r="G288" s="10" t="str">
        <f t="shared" si="8"/>
        <v/>
      </c>
      <c r="I288" s="5">
        <f t="shared" si="9"/>
        <v>1</v>
      </c>
    </row>
    <row r="289" spans="1:9" ht="31.2" x14ac:dyDescent="0.3">
      <c r="A289" s="7" t="s">
        <v>560</v>
      </c>
      <c r="B289" s="8" t="s">
        <v>561</v>
      </c>
      <c r="C289" s="7" t="s">
        <v>109</v>
      </c>
      <c r="D289" s="9">
        <v>10</v>
      </c>
      <c r="E289" s="13"/>
      <c r="F289" s="10"/>
      <c r="G289" s="10" t="str">
        <f t="shared" si="8"/>
        <v/>
      </c>
      <c r="I289" s="5">
        <f t="shared" si="9"/>
        <v>1</v>
      </c>
    </row>
    <row r="290" spans="1:9" ht="31.2" x14ac:dyDescent="0.3">
      <c r="A290" s="7" t="s">
        <v>562</v>
      </c>
      <c r="B290" s="8" t="s">
        <v>563</v>
      </c>
      <c r="C290" s="7" t="s">
        <v>109</v>
      </c>
      <c r="D290" s="9">
        <v>10</v>
      </c>
      <c r="E290" s="13"/>
      <c r="F290" s="10"/>
      <c r="G290" s="10" t="str">
        <f t="shared" si="8"/>
        <v/>
      </c>
      <c r="I290" s="5">
        <f t="shared" si="9"/>
        <v>1</v>
      </c>
    </row>
    <row r="291" spans="1:9" ht="31.2" x14ac:dyDescent="0.3">
      <c r="A291" s="7" t="s">
        <v>564</v>
      </c>
      <c r="B291" s="8" t="s">
        <v>565</v>
      </c>
      <c r="C291" s="7" t="s">
        <v>109</v>
      </c>
      <c r="D291" s="9">
        <v>10</v>
      </c>
      <c r="E291" s="13"/>
      <c r="F291" s="10"/>
      <c r="G291" s="10" t="str">
        <f t="shared" si="8"/>
        <v/>
      </c>
      <c r="I291" s="5">
        <f t="shared" si="9"/>
        <v>1</v>
      </c>
    </row>
    <row r="292" spans="1:9" ht="31.2" x14ac:dyDescent="0.3">
      <c r="A292" s="7" t="s">
        <v>566</v>
      </c>
      <c r="B292" s="8" t="s">
        <v>567</v>
      </c>
      <c r="C292" s="7" t="s">
        <v>109</v>
      </c>
      <c r="D292" s="9">
        <v>10</v>
      </c>
      <c r="E292" s="13"/>
      <c r="F292" s="10"/>
      <c r="G292" s="10" t="str">
        <f t="shared" si="8"/>
        <v/>
      </c>
      <c r="I292" s="5">
        <f t="shared" si="9"/>
        <v>1</v>
      </c>
    </row>
    <row r="293" spans="1:9" ht="31.2" x14ac:dyDescent="0.3">
      <c r="A293" s="7" t="s">
        <v>568</v>
      </c>
      <c r="B293" s="8" t="s">
        <v>569</v>
      </c>
      <c r="C293" s="7" t="s">
        <v>109</v>
      </c>
      <c r="D293" s="9">
        <v>10</v>
      </c>
      <c r="E293" s="13"/>
      <c r="F293" s="10"/>
      <c r="G293" s="10" t="str">
        <f t="shared" si="8"/>
        <v/>
      </c>
      <c r="I293" s="5">
        <f t="shared" si="9"/>
        <v>1</v>
      </c>
    </row>
    <row r="294" spans="1:9" ht="31.2" x14ac:dyDescent="0.3">
      <c r="A294" s="7" t="s">
        <v>570</v>
      </c>
      <c r="B294" s="8" t="s">
        <v>571</v>
      </c>
      <c r="C294" s="7" t="s">
        <v>109</v>
      </c>
      <c r="D294" s="9">
        <v>10</v>
      </c>
      <c r="E294" s="13"/>
      <c r="F294" s="10"/>
      <c r="G294" s="10" t="str">
        <f t="shared" si="8"/>
        <v/>
      </c>
      <c r="I294" s="5">
        <f t="shared" si="9"/>
        <v>1</v>
      </c>
    </row>
    <row r="295" spans="1:9" ht="31.2" x14ac:dyDescent="0.3">
      <c r="A295" s="7" t="s">
        <v>572</v>
      </c>
      <c r="B295" s="8" t="s">
        <v>573</v>
      </c>
      <c r="C295" s="7" t="s">
        <v>109</v>
      </c>
      <c r="D295" s="9">
        <v>10</v>
      </c>
      <c r="E295" s="13"/>
      <c r="F295" s="10"/>
      <c r="G295" s="10" t="str">
        <f t="shared" si="8"/>
        <v/>
      </c>
      <c r="I295" s="5">
        <f t="shared" si="9"/>
        <v>1</v>
      </c>
    </row>
    <row r="296" spans="1:9" ht="31.2" x14ac:dyDescent="0.3">
      <c r="A296" s="7" t="s">
        <v>574</v>
      </c>
      <c r="B296" s="8" t="s">
        <v>575</v>
      </c>
      <c r="C296" s="7" t="s">
        <v>109</v>
      </c>
      <c r="D296" s="9">
        <v>10</v>
      </c>
      <c r="E296" s="13"/>
      <c r="F296" s="10"/>
      <c r="G296" s="10" t="str">
        <f t="shared" si="8"/>
        <v/>
      </c>
      <c r="I296" s="5">
        <f t="shared" si="9"/>
        <v>1</v>
      </c>
    </row>
    <row r="297" spans="1:9" ht="31.2" x14ac:dyDescent="0.3">
      <c r="A297" s="7" t="s">
        <v>576</v>
      </c>
      <c r="B297" s="8" t="s">
        <v>577</v>
      </c>
      <c r="C297" s="7" t="s">
        <v>109</v>
      </c>
      <c r="D297" s="9">
        <v>10</v>
      </c>
      <c r="E297" s="13"/>
      <c r="F297" s="10"/>
      <c r="G297" s="10" t="str">
        <f t="shared" si="8"/>
        <v/>
      </c>
      <c r="I297" s="5">
        <f t="shared" si="9"/>
        <v>1</v>
      </c>
    </row>
    <row r="298" spans="1:9" ht="31.2" x14ac:dyDescent="0.3">
      <c r="A298" s="7" t="s">
        <v>578</v>
      </c>
      <c r="B298" s="8" t="s">
        <v>579</v>
      </c>
      <c r="C298" s="7" t="s">
        <v>109</v>
      </c>
      <c r="D298" s="9">
        <v>10</v>
      </c>
      <c r="E298" s="13"/>
      <c r="F298" s="10"/>
      <c r="G298" s="10" t="str">
        <f t="shared" si="8"/>
        <v/>
      </c>
      <c r="I298" s="5">
        <f t="shared" si="9"/>
        <v>1</v>
      </c>
    </row>
    <row r="299" spans="1:9" ht="31.2" x14ac:dyDescent="0.3">
      <c r="A299" s="7" t="s">
        <v>580</v>
      </c>
      <c r="B299" s="8" t="s">
        <v>581</v>
      </c>
      <c r="C299" s="7" t="s">
        <v>109</v>
      </c>
      <c r="D299" s="9">
        <v>10</v>
      </c>
      <c r="E299" s="13"/>
      <c r="F299" s="10"/>
      <c r="G299" s="10" t="str">
        <f t="shared" si="8"/>
        <v/>
      </c>
      <c r="I299" s="5">
        <f t="shared" si="9"/>
        <v>1</v>
      </c>
    </row>
    <row r="300" spans="1:9" ht="31.2" x14ac:dyDescent="0.3">
      <c r="A300" s="7" t="s">
        <v>582</v>
      </c>
      <c r="B300" s="8" t="s">
        <v>583</v>
      </c>
      <c r="C300" s="7" t="s">
        <v>109</v>
      </c>
      <c r="D300" s="9">
        <v>10</v>
      </c>
      <c r="E300" s="13"/>
      <c r="F300" s="10"/>
      <c r="G300" s="10" t="str">
        <f t="shared" si="8"/>
        <v/>
      </c>
      <c r="I300" s="5">
        <f t="shared" si="9"/>
        <v>1</v>
      </c>
    </row>
    <row r="301" spans="1:9" ht="31.2" x14ac:dyDescent="0.3">
      <c r="A301" s="7" t="s">
        <v>584</v>
      </c>
      <c r="B301" s="8" t="s">
        <v>585</v>
      </c>
      <c r="C301" s="7" t="s">
        <v>109</v>
      </c>
      <c r="D301" s="9">
        <v>10</v>
      </c>
      <c r="E301" s="13"/>
      <c r="F301" s="10"/>
      <c r="G301" s="10" t="str">
        <f t="shared" si="8"/>
        <v/>
      </c>
      <c r="I301" s="5">
        <f t="shared" si="9"/>
        <v>1</v>
      </c>
    </row>
    <row r="302" spans="1:9" ht="15.6" x14ac:dyDescent="0.3">
      <c r="A302" s="7" t="s">
        <v>586</v>
      </c>
      <c r="B302" s="8" t="s">
        <v>587</v>
      </c>
      <c r="C302" s="7" t="s">
        <v>179</v>
      </c>
      <c r="D302" s="9">
        <v>1</v>
      </c>
      <c r="E302" s="13"/>
      <c r="F302" s="10"/>
      <c r="G302" s="10" t="str">
        <f t="shared" si="8"/>
        <v/>
      </c>
      <c r="I302" s="5">
        <f t="shared" si="9"/>
        <v>1</v>
      </c>
    </row>
    <row r="303" spans="1:9" ht="15.6" x14ac:dyDescent="0.3">
      <c r="A303" s="7" t="s">
        <v>588</v>
      </c>
      <c r="B303" s="8" t="s">
        <v>589</v>
      </c>
      <c r="C303" s="7" t="s">
        <v>179</v>
      </c>
      <c r="D303" s="9">
        <v>4</v>
      </c>
      <c r="E303" s="13"/>
      <c r="F303" s="10"/>
      <c r="G303" s="10" t="str">
        <f t="shared" si="8"/>
        <v/>
      </c>
      <c r="I303" s="5">
        <f t="shared" si="9"/>
        <v>1</v>
      </c>
    </row>
    <row r="304" spans="1:9" ht="15.6" x14ac:dyDescent="0.3">
      <c r="A304" s="7" t="s">
        <v>590</v>
      </c>
      <c r="B304" s="8" t="s">
        <v>591</v>
      </c>
      <c r="C304" s="7" t="s">
        <v>592</v>
      </c>
      <c r="D304" s="9">
        <v>0</v>
      </c>
      <c r="E304" s="13"/>
      <c r="F304" s="10"/>
      <c r="G304" s="10" t="str">
        <f t="shared" si="8"/>
        <v/>
      </c>
      <c r="I304" s="5">
        <f t="shared" si="9"/>
        <v>1</v>
      </c>
    </row>
    <row r="305" spans="1:9" ht="31.2" x14ac:dyDescent="0.3">
      <c r="A305" s="7" t="s">
        <v>593</v>
      </c>
      <c r="B305" s="8" t="s">
        <v>594</v>
      </c>
      <c r="C305" s="7" t="s">
        <v>595</v>
      </c>
      <c r="D305" s="9">
        <v>2</v>
      </c>
      <c r="E305" s="13"/>
      <c r="F305" s="10"/>
      <c r="G305" s="10" t="str">
        <f t="shared" si="8"/>
        <v/>
      </c>
      <c r="I305" s="5">
        <f t="shared" si="9"/>
        <v>1</v>
      </c>
    </row>
    <row r="306" spans="1:9" ht="15.6" x14ac:dyDescent="0.3">
      <c r="A306" s="15" t="s">
        <v>596</v>
      </c>
      <c r="B306" s="16" t="s">
        <v>597</v>
      </c>
      <c r="C306" s="6"/>
      <c r="D306" s="6"/>
      <c r="E306" s="6"/>
      <c r="F306" s="6"/>
      <c r="G306" s="14" t="str">
        <f t="shared" si="8"/>
        <v/>
      </c>
      <c r="I306" s="5"/>
    </row>
    <row r="307" spans="1:9" ht="31.2" x14ac:dyDescent="0.3">
      <c r="A307" s="7" t="s">
        <v>598</v>
      </c>
      <c r="B307" s="8" t="s">
        <v>599</v>
      </c>
      <c r="C307" s="7" t="s">
        <v>179</v>
      </c>
      <c r="D307" s="9">
        <v>3</v>
      </c>
      <c r="E307" s="13"/>
      <c r="F307" s="10"/>
      <c r="G307" s="10" t="str">
        <f t="shared" si="8"/>
        <v/>
      </c>
      <c r="I307" s="5">
        <f t="shared" si="9"/>
        <v>1</v>
      </c>
    </row>
    <row r="308" spans="1:9" ht="15.6" x14ac:dyDescent="0.3">
      <c r="A308" s="7" t="s">
        <v>600</v>
      </c>
      <c r="B308" s="8" t="s">
        <v>601</v>
      </c>
      <c r="C308" s="7" t="s">
        <v>179</v>
      </c>
      <c r="D308" s="9">
        <v>2</v>
      </c>
      <c r="E308" s="13"/>
      <c r="F308" s="10"/>
      <c r="G308" s="10" t="str">
        <f t="shared" si="8"/>
        <v/>
      </c>
      <c r="I308" s="5">
        <f t="shared" si="9"/>
        <v>1</v>
      </c>
    </row>
    <row r="309" spans="1:9" ht="31.2" x14ac:dyDescent="0.3">
      <c r="A309" s="7" t="s">
        <v>602</v>
      </c>
      <c r="B309" s="8" t="s">
        <v>603</v>
      </c>
      <c r="C309" s="7" t="s">
        <v>179</v>
      </c>
      <c r="D309" s="9">
        <v>2</v>
      </c>
      <c r="E309" s="13"/>
      <c r="F309" s="10"/>
      <c r="G309" s="10" t="str">
        <f t="shared" si="8"/>
        <v/>
      </c>
      <c r="I309" s="5">
        <f t="shared" si="9"/>
        <v>1</v>
      </c>
    </row>
    <row r="310" spans="1:9" ht="31.2" x14ac:dyDescent="0.3">
      <c r="A310" s="7" t="s">
        <v>604</v>
      </c>
      <c r="B310" s="8" t="s">
        <v>605</v>
      </c>
      <c r="C310" s="7" t="s">
        <v>179</v>
      </c>
      <c r="D310" s="9">
        <v>2</v>
      </c>
      <c r="E310" s="13"/>
      <c r="F310" s="10"/>
      <c r="G310" s="10" t="str">
        <f t="shared" si="8"/>
        <v/>
      </c>
      <c r="I310" s="5">
        <f t="shared" si="9"/>
        <v>1</v>
      </c>
    </row>
    <row r="311" spans="1:9" ht="31.2" x14ac:dyDescent="0.3">
      <c r="A311" s="7" t="s">
        <v>606</v>
      </c>
      <c r="B311" s="8" t="s">
        <v>607</v>
      </c>
      <c r="C311" s="7" t="s">
        <v>179</v>
      </c>
      <c r="D311" s="9">
        <v>2</v>
      </c>
      <c r="E311" s="13"/>
      <c r="F311" s="10"/>
      <c r="G311" s="10" t="str">
        <f t="shared" si="8"/>
        <v/>
      </c>
      <c r="I311" s="5">
        <f t="shared" si="9"/>
        <v>1</v>
      </c>
    </row>
    <row r="312" spans="1:9" ht="31.2" x14ac:dyDescent="0.3">
      <c r="A312" s="7" t="s">
        <v>608</v>
      </c>
      <c r="B312" s="8" t="s">
        <v>609</v>
      </c>
      <c r="C312" s="7" t="s">
        <v>179</v>
      </c>
      <c r="D312" s="9">
        <v>1</v>
      </c>
      <c r="E312" s="13"/>
      <c r="F312" s="10"/>
      <c r="G312" s="10" t="str">
        <f t="shared" si="8"/>
        <v/>
      </c>
      <c r="I312" s="5">
        <f t="shared" si="9"/>
        <v>1</v>
      </c>
    </row>
    <row r="313" spans="1:9" ht="31.2" x14ac:dyDescent="0.3">
      <c r="A313" s="7" t="s">
        <v>610</v>
      </c>
      <c r="B313" s="8" t="s">
        <v>611</v>
      </c>
      <c r="C313" s="7" t="s">
        <v>179</v>
      </c>
      <c r="D313" s="9">
        <v>3</v>
      </c>
      <c r="E313" s="13"/>
      <c r="F313" s="10"/>
      <c r="G313" s="10" t="str">
        <f t="shared" si="8"/>
        <v/>
      </c>
      <c r="I313" s="5">
        <f t="shared" si="9"/>
        <v>1</v>
      </c>
    </row>
    <row r="314" spans="1:9" ht="31.2" x14ac:dyDescent="0.3">
      <c r="A314" s="7" t="s">
        <v>612</v>
      </c>
      <c r="B314" s="8" t="s">
        <v>613</v>
      </c>
      <c r="C314" s="7" t="s">
        <v>179</v>
      </c>
      <c r="D314" s="9">
        <v>2</v>
      </c>
      <c r="E314" s="13"/>
      <c r="F314" s="10"/>
      <c r="G314" s="10" t="str">
        <f t="shared" si="8"/>
        <v/>
      </c>
      <c r="I314" s="5">
        <f t="shared" si="9"/>
        <v>1</v>
      </c>
    </row>
    <row r="315" spans="1:9" ht="31.2" x14ac:dyDescent="0.3">
      <c r="A315" s="7" t="s">
        <v>614</v>
      </c>
      <c r="B315" s="8" t="s">
        <v>615</v>
      </c>
      <c r="C315" s="7" t="s">
        <v>179</v>
      </c>
      <c r="D315" s="9">
        <v>2</v>
      </c>
      <c r="E315" s="13"/>
      <c r="F315" s="10"/>
      <c r="G315" s="10" t="str">
        <f t="shared" si="8"/>
        <v/>
      </c>
      <c r="I315" s="5">
        <f t="shared" si="9"/>
        <v>1</v>
      </c>
    </row>
    <row r="316" spans="1:9" ht="31.2" x14ac:dyDescent="0.3">
      <c r="A316" s="7" t="s">
        <v>616</v>
      </c>
      <c r="B316" s="8" t="s">
        <v>617</v>
      </c>
      <c r="C316" s="7" t="s">
        <v>179</v>
      </c>
      <c r="D316" s="9">
        <v>5</v>
      </c>
      <c r="E316" s="13"/>
      <c r="F316" s="10"/>
      <c r="G316" s="10" t="str">
        <f t="shared" si="8"/>
        <v/>
      </c>
      <c r="I316" s="5">
        <f t="shared" si="9"/>
        <v>1</v>
      </c>
    </row>
    <row r="317" spans="1:9" ht="15.6" x14ac:dyDescent="0.3">
      <c r="A317" s="7" t="s">
        <v>618</v>
      </c>
      <c r="B317" s="8" t="s">
        <v>619</v>
      </c>
      <c r="C317" s="7" t="s">
        <v>620</v>
      </c>
      <c r="D317" s="9">
        <v>10</v>
      </c>
      <c r="E317" s="13"/>
      <c r="F317" s="10"/>
      <c r="G317" s="10" t="str">
        <f t="shared" si="8"/>
        <v/>
      </c>
      <c r="I317" s="5">
        <f t="shared" si="9"/>
        <v>1</v>
      </c>
    </row>
    <row r="318" spans="1:9" ht="15.6" x14ac:dyDescent="0.3">
      <c r="A318" s="7" t="s">
        <v>621</v>
      </c>
      <c r="B318" s="8" t="s">
        <v>622</v>
      </c>
      <c r="C318" s="7" t="s">
        <v>17</v>
      </c>
      <c r="D318" s="9">
        <v>20000</v>
      </c>
      <c r="E318" s="13"/>
      <c r="F318" s="10"/>
      <c r="G318" s="10" t="str">
        <f t="shared" si="8"/>
        <v/>
      </c>
      <c r="I318" s="5">
        <f t="shared" si="9"/>
        <v>1</v>
      </c>
    </row>
    <row r="319" spans="1:9" ht="31.2" x14ac:dyDescent="0.3">
      <c r="A319" s="7" t="s">
        <v>623</v>
      </c>
      <c r="B319" s="8" t="s">
        <v>624</v>
      </c>
      <c r="C319" s="7" t="s">
        <v>179</v>
      </c>
      <c r="D319" s="9">
        <v>8</v>
      </c>
      <c r="E319" s="13"/>
      <c r="F319" s="10"/>
      <c r="G319" s="10" t="str">
        <f t="shared" si="8"/>
        <v/>
      </c>
      <c r="I319" s="5">
        <f t="shared" si="9"/>
        <v>1</v>
      </c>
    </row>
    <row r="320" spans="1:9" ht="15.6" x14ac:dyDescent="0.3">
      <c r="A320" s="15" t="s">
        <v>625</v>
      </c>
      <c r="B320" s="16" t="s">
        <v>626</v>
      </c>
      <c r="C320" s="6"/>
      <c r="D320" s="6"/>
      <c r="E320" s="6"/>
      <c r="F320" s="6"/>
      <c r="G320" s="14" t="str">
        <f t="shared" si="8"/>
        <v/>
      </c>
      <c r="I320" s="5"/>
    </row>
    <row r="321" spans="1:9" ht="15.6" x14ac:dyDescent="0.3">
      <c r="A321" s="7" t="s">
        <v>627</v>
      </c>
      <c r="B321" s="8" t="s">
        <v>628</v>
      </c>
      <c r="C321" s="7" t="s">
        <v>109</v>
      </c>
      <c r="D321" s="9">
        <v>2800</v>
      </c>
      <c r="E321" s="13"/>
      <c r="F321" s="10"/>
      <c r="G321" s="10" t="str">
        <f t="shared" si="8"/>
        <v/>
      </c>
      <c r="I321" s="5">
        <f t="shared" si="9"/>
        <v>1</v>
      </c>
    </row>
    <row r="322" spans="1:9" ht="15.6" x14ac:dyDescent="0.3">
      <c r="A322" s="7" t="s">
        <v>629</v>
      </c>
      <c r="B322" s="8" t="s">
        <v>630</v>
      </c>
      <c r="C322" s="7" t="s">
        <v>109</v>
      </c>
      <c r="D322" s="9">
        <v>290</v>
      </c>
      <c r="E322" s="13"/>
      <c r="F322" s="10"/>
      <c r="G322" s="10" t="str">
        <f t="shared" si="8"/>
        <v/>
      </c>
      <c r="I322" s="5">
        <f t="shared" si="9"/>
        <v>1</v>
      </c>
    </row>
    <row r="323" spans="1:9" ht="15.6" x14ac:dyDescent="0.3">
      <c r="A323" s="7" t="s">
        <v>631</v>
      </c>
      <c r="B323" s="8" t="s">
        <v>632</v>
      </c>
      <c r="C323" s="7" t="s">
        <v>179</v>
      </c>
      <c r="D323" s="9">
        <v>40</v>
      </c>
      <c r="E323" s="13"/>
      <c r="F323" s="10"/>
      <c r="G323" s="10" t="str">
        <f t="shared" si="8"/>
        <v/>
      </c>
      <c r="I323" s="5">
        <f t="shared" si="9"/>
        <v>1</v>
      </c>
    </row>
    <row r="324" spans="1:9" ht="15.6" x14ac:dyDescent="0.3">
      <c r="A324" s="7" t="s">
        <v>633</v>
      </c>
      <c r="B324" s="8" t="s">
        <v>634</v>
      </c>
      <c r="C324" s="7" t="s">
        <v>179</v>
      </c>
      <c r="D324" s="9">
        <v>91</v>
      </c>
      <c r="E324" s="13"/>
      <c r="F324" s="10"/>
      <c r="G324" s="10" t="str">
        <f t="shared" si="8"/>
        <v/>
      </c>
      <c r="I324" s="5">
        <f t="shared" si="9"/>
        <v>1</v>
      </c>
    </row>
    <row r="325" spans="1:9" ht="15.6" x14ac:dyDescent="0.3">
      <c r="A325" s="7" t="s">
        <v>635</v>
      </c>
      <c r="B325" s="8" t="s">
        <v>636</v>
      </c>
      <c r="C325" s="7" t="s">
        <v>179</v>
      </c>
      <c r="D325" s="9">
        <v>131</v>
      </c>
      <c r="E325" s="13"/>
      <c r="F325" s="10"/>
      <c r="G325" s="10" t="str">
        <f t="shared" si="8"/>
        <v/>
      </c>
      <c r="I325" s="5">
        <f t="shared" si="9"/>
        <v>1</v>
      </c>
    </row>
    <row r="326" spans="1:9" ht="15.6" x14ac:dyDescent="0.3">
      <c r="A326" s="7" t="s">
        <v>637</v>
      </c>
      <c r="B326" s="8" t="s">
        <v>638</v>
      </c>
      <c r="C326" s="7" t="s">
        <v>179</v>
      </c>
      <c r="D326" s="9">
        <v>4</v>
      </c>
      <c r="E326" s="13"/>
      <c r="F326" s="10"/>
      <c r="G326" s="10" t="str">
        <f t="shared" ref="G326:G329" si="10">IF(E326="","",D326*E326)</f>
        <v/>
      </c>
      <c r="I326" s="5">
        <f t="shared" ref="I326:I329" si="11">IF(E326="",1,"")</f>
        <v>1</v>
      </c>
    </row>
    <row r="327" spans="1:9" ht="31.2" x14ac:dyDescent="0.3">
      <c r="A327" s="7" t="s">
        <v>639</v>
      </c>
      <c r="B327" s="8" t="s">
        <v>640</v>
      </c>
      <c r="C327" s="7" t="s">
        <v>179</v>
      </c>
      <c r="D327" s="9">
        <v>3</v>
      </c>
      <c r="E327" s="13"/>
      <c r="F327" s="10"/>
      <c r="G327" s="10" t="str">
        <f t="shared" si="10"/>
        <v/>
      </c>
      <c r="I327" s="5">
        <f t="shared" si="11"/>
        <v>1</v>
      </c>
    </row>
    <row r="328" spans="1:9" ht="31.2" x14ac:dyDescent="0.3">
      <c r="A328" s="7" t="s">
        <v>641</v>
      </c>
      <c r="B328" s="8" t="s">
        <v>642</v>
      </c>
      <c r="C328" s="7" t="s">
        <v>179</v>
      </c>
      <c r="D328" s="9">
        <v>3</v>
      </c>
      <c r="E328" s="13"/>
      <c r="F328" s="10"/>
      <c r="G328" s="10" t="str">
        <f t="shared" si="10"/>
        <v/>
      </c>
      <c r="I328" s="5">
        <f t="shared" si="11"/>
        <v>1</v>
      </c>
    </row>
    <row r="329" spans="1:9" ht="15.6" x14ac:dyDescent="0.3">
      <c r="A329" s="7" t="s">
        <v>643</v>
      </c>
      <c r="B329" s="8" t="s">
        <v>644</v>
      </c>
      <c r="C329" s="7" t="s">
        <v>109</v>
      </c>
      <c r="D329" s="9">
        <v>1000</v>
      </c>
      <c r="E329" s="13"/>
      <c r="F329" s="10"/>
      <c r="G329" s="10" t="str">
        <f t="shared" si="10"/>
        <v/>
      </c>
      <c r="I329" s="5">
        <f t="shared" si="11"/>
        <v>1</v>
      </c>
    </row>
    <row r="330" spans="1:9" ht="15.6" x14ac:dyDescent="0.3">
      <c r="A330" s="51" t="s">
        <v>647</v>
      </c>
      <c r="B330" s="51"/>
      <c r="C330" s="51"/>
      <c r="D330" s="51"/>
      <c r="E330" s="51"/>
      <c r="F330" s="51"/>
      <c r="G330" s="22" t="str">
        <f>IF(SUM(G4:G329)=0,"",SUM(G4:G329))</f>
        <v/>
      </c>
    </row>
    <row r="331" spans="1:9" x14ac:dyDescent="0.3">
      <c r="A331" s="48" t="s">
        <v>664</v>
      </c>
      <c r="B331" s="48"/>
      <c r="C331" s="48"/>
      <c r="D331" s="48"/>
      <c r="E331" s="48"/>
      <c r="F331" s="48"/>
      <c r="G331" s="39"/>
    </row>
    <row r="332" spans="1:9" x14ac:dyDescent="0.3">
      <c r="A332" s="48" t="s">
        <v>663</v>
      </c>
      <c r="B332" s="48"/>
      <c r="C332" s="48"/>
      <c r="D332" s="48"/>
      <c r="E332" s="48"/>
      <c r="F332" s="48"/>
      <c r="G332" s="22" t="str">
        <f>IF(OR(G330="",G331=""),"",G330*G331)</f>
        <v/>
      </c>
    </row>
    <row r="333" spans="1:9" ht="15.6" x14ac:dyDescent="0.3">
      <c r="A333" s="51" t="s">
        <v>648</v>
      </c>
      <c r="B333" s="51"/>
      <c r="C333" s="51"/>
      <c r="D333" s="51"/>
      <c r="E333" s="51"/>
      <c r="F333" s="51"/>
      <c r="G333" s="22" t="str">
        <f>IF(G332="","",G330+G332)</f>
        <v/>
      </c>
    </row>
    <row r="335" spans="1:9" x14ac:dyDescent="0.3">
      <c r="B335" s="52" t="s">
        <v>680</v>
      </c>
    </row>
    <row r="338" spans="1:7" x14ac:dyDescent="0.3">
      <c r="A338" s="34"/>
      <c r="B338" s="35" t="s">
        <v>665</v>
      </c>
      <c r="D338" s="36" t="s">
        <v>670</v>
      </c>
      <c r="F338" s="49" t="s">
        <v>666</v>
      </c>
      <c r="G338" s="49"/>
    </row>
    <row r="339" spans="1:7" x14ac:dyDescent="0.3">
      <c r="A339" s="34"/>
      <c r="B339" s="37" t="s">
        <v>667</v>
      </c>
      <c r="D339" s="38" t="s">
        <v>668</v>
      </c>
      <c r="F339" s="50" t="s">
        <v>669</v>
      </c>
      <c r="G339" s="50"/>
    </row>
    <row r="340" spans="1:7" x14ac:dyDescent="0.3">
      <c r="A340" s="34"/>
      <c r="B340" s="34"/>
      <c r="C340" s="34"/>
      <c r="D340" s="34"/>
      <c r="E340" s="34"/>
    </row>
  </sheetData>
  <sheetProtection algorithmName="SHA-512" hashValue="Ggjd8IQHNnR+SPfqCvgu8+OApDEuRh0+ftd/1Cp5d+FGMVR0YeMSl/1gV2EooOsKznFVUy/yH3F5WY0G88wAHg==" saltValue="QSi8bzHvqnkyil1N8GP6og==" spinCount="100000" sheet="1" objects="1" scenarios="1" selectLockedCells="1"/>
  <mergeCells count="7">
    <mergeCell ref="F338:G338"/>
    <mergeCell ref="F339:G339"/>
    <mergeCell ref="A1:G1"/>
    <mergeCell ref="A330:F330"/>
    <mergeCell ref="A332:F332"/>
    <mergeCell ref="A333:F333"/>
    <mergeCell ref="A331:F331"/>
  </mergeCells>
  <conditionalFormatting sqref="A1:G1">
    <cfRule type="expression" dxfId="7" priority="4">
      <formula>OR($I$3=0,$I$3=313)</formula>
    </cfRule>
  </conditionalFormatting>
  <conditionalFormatting sqref="E2">
    <cfRule type="expression" dxfId="6" priority="3">
      <formula>OR($I$3=0,$I$3=313)</formula>
    </cfRule>
  </conditionalFormatting>
  <conditionalFormatting sqref="E5:E329">
    <cfRule type="expression" dxfId="5" priority="1">
      <formula>AND(ISNUMBER(E5),E5&gt;0)</formula>
    </cfRule>
    <cfRule type="expression" dxfId="4" priority="2">
      <formula>AND(ISNUMBER(E5),E5=0)</formula>
    </cfRule>
  </conditionalFormatting>
  <dataValidations count="3">
    <dataValidation type="decimal" allowBlank="1" showInputMessage="1" showErrorMessage="1" sqref="E40 E42 E171:E173 E175:E176" xr:uid="{AE9A14A4-8311-46AD-9352-8006E974AB9A}">
      <formula1>0</formula1>
      <formula2>F40</formula2>
    </dataValidation>
    <dataValidation type="decimal" operator="greaterThanOrEqual" allowBlank="1" showInputMessage="1" showErrorMessage="1" sqref="E158:E169 E174 E5:E39 E41 E43:E68 E70:E88 E90:E95 E97:E106 E108:E156 E177:E179 E181:E194 E196:E198 E200:E236 E238:E305 E307:E319 E321:E329" xr:uid="{3AC775A3-68D9-4FC8-A3A4-7E537FECD697}">
      <formula1>0</formula1>
    </dataValidation>
    <dataValidation type="list" allowBlank="1" showInputMessage="1" showErrorMessage="1" sqref="G331" xr:uid="{E3773D25-4BC6-4CF7-9943-2616FD7170AE}">
      <formula1>"21%,0%"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4C84-EE0D-4F40-9D49-B448E37B789D}">
  <dimension ref="A1:I340"/>
  <sheetViews>
    <sheetView workbookViewId="0">
      <pane ySplit="3" topLeftCell="A4" activePane="bottomLeft" state="frozen"/>
      <selection activeCell="B2" sqref="B2:G2"/>
      <selection pane="bottomLeft" activeCell="E5" sqref="E5"/>
    </sheetView>
  </sheetViews>
  <sheetFormatPr defaultRowHeight="14.4" x14ac:dyDescent="0.3"/>
  <cols>
    <col min="1" max="1" width="8.88671875" style="2"/>
    <col min="2" max="2" width="66.33203125" style="1" customWidth="1"/>
    <col min="3" max="3" width="8.88671875" style="1"/>
    <col min="4" max="4" width="14.88671875" style="1" customWidth="1"/>
    <col min="5" max="5" width="11.5546875" style="12" customWidth="1"/>
    <col min="6" max="6" width="13.6640625" style="12" customWidth="1"/>
    <col min="7" max="7" width="19.109375" style="12" customWidth="1"/>
    <col min="8" max="8" width="8.88671875" style="1"/>
    <col min="9" max="9" width="13.44140625" style="2" hidden="1" customWidth="1"/>
    <col min="10" max="16384" width="8.88671875" style="1"/>
  </cols>
  <sheetData>
    <row r="1" spans="1:9" ht="21" x14ac:dyDescent="0.3">
      <c r="A1" s="47" t="s">
        <v>654</v>
      </c>
      <c r="B1" s="47"/>
      <c r="C1" s="47"/>
      <c r="D1" s="47"/>
      <c r="E1" s="47"/>
      <c r="F1" s="47"/>
      <c r="G1" s="47"/>
    </row>
    <row r="2" spans="1:9" ht="69" x14ac:dyDescent="0.3">
      <c r="A2" s="3" t="s">
        <v>0</v>
      </c>
      <c r="B2" s="3" t="s">
        <v>1</v>
      </c>
      <c r="C2" s="3"/>
      <c r="D2" s="3" t="s">
        <v>650</v>
      </c>
      <c r="E2" s="23" t="s">
        <v>649</v>
      </c>
      <c r="F2" s="4" t="s">
        <v>645</v>
      </c>
      <c r="G2" s="4" t="s">
        <v>651</v>
      </c>
      <c r="I2" s="4" t="s">
        <v>653</v>
      </c>
    </row>
    <row r="3" spans="1:9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I3" s="5">
        <f>SUM(I4:I329)</f>
        <v>313</v>
      </c>
    </row>
    <row r="4" spans="1:9" ht="31.2" x14ac:dyDescent="0.3">
      <c r="A4" s="15" t="s">
        <v>2</v>
      </c>
      <c r="B4" s="17" t="s">
        <v>3</v>
      </c>
      <c r="C4" s="6"/>
      <c r="D4" s="6"/>
      <c r="E4" s="6"/>
      <c r="F4" s="6"/>
      <c r="G4" s="6"/>
      <c r="I4" s="5"/>
    </row>
    <row r="5" spans="1:9" ht="15.6" x14ac:dyDescent="0.3">
      <c r="A5" s="7" t="s">
        <v>4</v>
      </c>
      <c r="B5" s="8" t="s">
        <v>5</v>
      </c>
      <c r="C5" s="7" t="s">
        <v>6</v>
      </c>
      <c r="D5" s="9">
        <v>20</v>
      </c>
      <c r="E5" s="13"/>
      <c r="F5" s="10"/>
      <c r="G5" s="10" t="str">
        <f>IF(E5="","",D5*E5)</f>
        <v/>
      </c>
      <c r="I5" s="5">
        <f t="shared" ref="I5:I68" si="0">IF(E5="",1,"")</f>
        <v>1</v>
      </c>
    </row>
    <row r="6" spans="1:9" ht="15.6" x14ac:dyDescent="0.3">
      <c r="A6" s="7" t="s">
        <v>7</v>
      </c>
      <c r="B6" s="8" t="s">
        <v>8</v>
      </c>
      <c r="C6" s="7" t="s">
        <v>6</v>
      </c>
      <c r="D6" s="9">
        <v>20</v>
      </c>
      <c r="E6" s="13"/>
      <c r="F6" s="10"/>
      <c r="G6" s="10" t="str">
        <f t="shared" ref="G6:G69" si="1">IF(E6="","",D6*E6)</f>
        <v/>
      </c>
      <c r="I6" s="5">
        <f t="shared" si="0"/>
        <v>1</v>
      </c>
    </row>
    <row r="7" spans="1:9" ht="15.6" x14ac:dyDescent="0.3">
      <c r="A7" s="7" t="s">
        <v>9</v>
      </c>
      <c r="B7" s="8" t="s">
        <v>10</v>
      </c>
      <c r="C7" s="7" t="s">
        <v>6</v>
      </c>
      <c r="D7" s="9">
        <v>15</v>
      </c>
      <c r="E7" s="13"/>
      <c r="F7" s="10"/>
      <c r="G7" s="10" t="str">
        <f t="shared" si="1"/>
        <v/>
      </c>
      <c r="I7" s="5">
        <f t="shared" si="0"/>
        <v>1</v>
      </c>
    </row>
    <row r="8" spans="1:9" ht="15.6" x14ac:dyDescent="0.3">
      <c r="A8" s="7" t="s">
        <v>11</v>
      </c>
      <c r="B8" s="8" t="s">
        <v>12</v>
      </c>
      <c r="C8" s="7" t="s">
        <v>6</v>
      </c>
      <c r="D8" s="9">
        <v>15</v>
      </c>
      <c r="E8" s="13"/>
      <c r="F8" s="10"/>
      <c r="G8" s="10" t="str">
        <f t="shared" si="1"/>
        <v/>
      </c>
      <c r="I8" s="5">
        <f t="shared" si="0"/>
        <v>1</v>
      </c>
    </row>
    <row r="9" spans="1:9" ht="31.2" x14ac:dyDescent="0.3">
      <c r="A9" s="7" t="s">
        <v>13</v>
      </c>
      <c r="B9" s="8" t="s">
        <v>14</v>
      </c>
      <c r="C9" s="7" t="s">
        <v>6</v>
      </c>
      <c r="D9" s="9">
        <v>15</v>
      </c>
      <c r="E9" s="13"/>
      <c r="F9" s="10"/>
      <c r="G9" s="10" t="str">
        <f t="shared" si="1"/>
        <v/>
      </c>
      <c r="I9" s="5">
        <f t="shared" si="0"/>
        <v>1</v>
      </c>
    </row>
    <row r="10" spans="1:9" ht="15.6" x14ac:dyDescent="0.3">
      <c r="A10" s="7" t="s">
        <v>15</v>
      </c>
      <c r="B10" s="8" t="s">
        <v>16</v>
      </c>
      <c r="C10" s="7" t="s">
        <v>17</v>
      </c>
      <c r="D10" s="9">
        <v>4000</v>
      </c>
      <c r="E10" s="13"/>
      <c r="F10" s="10"/>
      <c r="G10" s="10" t="str">
        <f t="shared" si="1"/>
        <v/>
      </c>
      <c r="I10" s="5">
        <f t="shared" si="0"/>
        <v>1</v>
      </c>
    </row>
    <row r="11" spans="1:9" ht="31.2" x14ac:dyDescent="0.3">
      <c r="A11" s="7" t="s">
        <v>18</v>
      </c>
      <c r="B11" s="8" t="s">
        <v>19</v>
      </c>
      <c r="C11" s="7" t="s">
        <v>17</v>
      </c>
      <c r="D11" s="9">
        <v>800</v>
      </c>
      <c r="E11" s="13"/>
      <c r="F11" s="10"/>
      <c r="G11" s="10" t="str">
        <f t="shared" si="1"/>
        <v/>
      </c>
      <c r="I11" s="5">
        <f t="shared" si="0"/>
        <v>1</v>
      </c>
    </row>
    <row r="12" spans="1:9" ht="15.6" x14ac:dyDescent="0.3">
      <c r="A12" s="7" t="s">
        <v>20</v>
      </c>
      <c r="B12" s="8" t="s">
        <v>21</v>
      </c>
      <c r="C12" s="7" t="s">
        <v>17</v>
      </c>
      <c r="D12" s="9">
        <v>300</v>
      </c>
      <c r="E12" s="13"/>
      <c r="F12" s="10"/>
      <c r="G12" s="10" t="str">
        <f t="shared" si="1"/>
        <v/>
      </c>
      <c r="I12" s="5">
        <f t="shared" si="0"/>
        <v>1</v>
      </c>
    </row>
    <row r="13" spans="1:9" ht="31.2" x14ac:dyDescent="0.3">
      <c r="A13" s="7" t="s">
        <v>22</v>
      </c>
      <c r="B13" s="8" t="s">
        <v>23</v>
      </c>
      <c r="C13" s="7" t="s">
        <v>17</v>
      </c>
      <c r="D13" s="9">
        <v>200</v>
      </c>
      <c r="E13" s="13"/>
      <c r="F13" s="10"/>
      <c r="G13" s="10" t="str">
        <f t="shared" si="1"/>
        <v/>
      </c>
      <c r="I13" s="5">
        <f t="shared" si="0"/>
        <v>1</v>
      </c>
    </row>
    <row r="14" spans="1:9" ht="15.6" x14ac:dyDescent="0.3">
      <c r="A14" s="7" t="s">
        <v>24</v>
      </c>
      <c r="B14" s="8" t="s">
        <v>25</v>
      </c>
      <c r="C14" s="7" t="s">
        <v>17</v>
      </c>
      <c r="D14" s="9">
        <v>250</v>
      </c>
      <c r="E14" s="13"/>
      <c r="F14" s="10"/>
      <c r="G14" s="10" t="str">
        <f t="shared" si="1"/>
        <v/>
      </c>
      <c r="I14" s="5">
        <f t="shared" si="0"/>
        <v>1</v>
      </c>
    </row>
    <row r="15" spans="1:9" ht="31.2" x14ac:dyDescent="0.3">
      <c r="A15" s="7" t="s">
        <v>26</v>
      </c>
      <c r="B15" s="8" t="s">
        <v>27</v>
      </c>
      <c r="C15" s="7" t="s">
        <v>17</v>
      </c>
      <c r="D15" s="9">
        <v>200</v>
      </c>
      <c r="E15" s="13"/>
      <c r="F15" s="10"/>
      <c r="G15" s="10" t="str">
        <f t="shared" si="1"/>
        <v/>
      </c>
      <c r="I15" s="5">
        <f t="shared" si="0"/>
        <v>1</v>
      </c>
    </row>
    <row r="16" spans="1:9" ht="15.6" x14ac:dyDescent="0.3">
      <c r="A16" s="7" t="s">
        <v>28</v>
      </c>
      <c r="B16" s="8" t="s">
        <v>29</v>
      </c>
      <c r="C16" s="7" t="s">
        <v>17</v>
      </c>
      <c r="D16" s="9">
        <v>2000</v>
      </c>
      <c r="E16" s="13"/>
      <c r="F16" s="10"/>
      <c r="G16" s="10" t="str">
        <f t="shared" si="1"/>
        <v/>
      </c>
      <c r="I16" s="5">
        <f t="shared" si="0"/>
        <v>1</v>
      </c>
    </row>
    <row r="17" spans="1:9" ht="31.2" x14ac:dyDescent="0.3">
      <c r="A17" s="7" t="s">
        <v>30</v>
      </c>
      <c r="B17" s="8" t="s">
        <v>31</v>
      </c>
      <c r="C17" s="7" t="s">
        <v>17</v>
      </c>
      <c r="D17" s="9">
        <v>1000</v>
      </c>
      <c r="E17" s="13"/>
      <c r="F17" s="10"/>
      <c r="G17" s="10" t="str">
        <f t="shared" si="1"/>
        <v/>
      </c>
      <c r="I17" s="5">
        <f t="shared" si="0"/>
        <v>1</v>
      </c>
    </row>
    <row r="18" spans="1:9" ht="31.2" x14ac:dyDescent="0.3">
      <c r="A18" s="7" t="s">
        <v>32</v>
      </c>
      <c r="B18" s="8" t="s">
        <v>33</v>
      </c>
      <c r="C18" s="7" t="s">
        <v>17</v>
      </c>
      <c r="D18" s="9">
        <v>150</v>
      </c>
      <c r="E18" s="13"/>
      <c r="F18" s="10"/>
      <c r="G18" s="10" t="str">
        <f t="shared" si="1"/>
        <v/>
      </c>
      <c r="I18" s="5">
        <f t="shared" si="0"/>
        <v>1</v>
      </c>
    </row>
    <row r="19" spans="1:9" ht="15.6" x14ac:dyDescent="0.3">
      <c r="A19" s="7" t="s">
        <v>34</v>
      </c>
      <c r="B19" s="8" t="s">
        <v>35</v>
      </c>
      <c r="C19" s="7" t="s">
        <v>17</v>
      </c>
      <c r="D19" s="9">
        <v>150</v>
      </c>
      <c r="E19" s="13"/>
      <c r="F19" s="10"/>
      <c r="G19" s="10" t="str">
        <f t="shared" si="1"/>
        <v/>
      </c>
      <c r="I19" s="5">
        <f t="shared" si="0"/>
        <v>1</v>
      </c>
    </row>
    <row r="20" spans="1:9" ht="31.2" x14ac:dyDescent="0.3">
      <c r="A20" s="7" t="s">
        <v>36</v>
      </c>
      <c r="B20" s="8" t="s">
        <v>37</v>
      </c>
      <c r="C20" s="7" t="s">
        <v>17</v>
      </c>
      <c r="D20" s="9">
        <v>150</v>
      </c>
      <c r="E20" s="13"/>
      <c r="F20" s="10"/>
      <c r="G20" s="10" t="str">
        <f t="shared" si="1"/>
        <v/>
      </c>
      <c r="I20" s="5">
        <f t="shared" si="0"/>
        <v>1</v>
      </c>
    </row>
    <row r="21" spans="1:9" ht="46.8" x14ac:dyDescent="0.3">
      <c r="A21" s="7" t="s">
        <v>38</v>
      </c>
      <c r="B21" s="8" t="s">
        <v>39</v>
      </c>
      <c r="C21" s="7" t="s">
        <v>17</v>
      </c>
      <c r="D21" s="9">
        <v>150</v>
      </c>
      <c r="E21" s="13"/>
      <c r="F21" s="10"/>
      <c r="G21" s="10" t="str">
        <f t="shared" si="1"/>
        <v/>
      </c>
      <c r="I21" s="5">
        <f t="shared" si="0"/>
        <v>1</v>
      </c>
    </row>
    <row r="22" spans="1:9" ht="31.2" x14ac:dyDescent="0.3">
      <c r="A22" s="7" t="s">
        <v>40</v>
      </c>
      <c r="B22" s="8" t="s">
        <v>41</v>
      </c>
      <c r="C22" s="7" t="s">
        <v>17</v>
      </c>
      <c r="D22" s="9">
        <v>200</v>
      </c>
      <c r="E22" s="13"/>
      <c r="F22" s="10"/>
      <c r="G22" s="10" t="str">
        <f t="shared" si="1"/>
        <v/>
      </c>
      <c r="I22" s="5">
        <f t="shared" si="0"/>
        <v>1</v>
      </c>
    </row>
    <row r="23" spans="1:9" ht="46.8" x14ac:dyDescent="0.3">
      <c r="A23" s="7" t="s">
        <v>42</v>
      </c>
      <c r="B23" s="8" t="s">
        <v>43</v>
      </c>
      <c r="C23" s="7" t="s">
        <v>17</v>
      </c>
      <c r="D23" s="9">
        <v>150</v>
      </c>
      <c r="E23" s="13"/>
      <c r="F23" s="10"/>
      <c r="G23" s="10" t="str">
        <f t="shared" si="1"/>
        <v/>
      </c>
      <c r="I23" s="5">
        <f t="shared" si="0"/>
        <v>1</v>
      </c>
    </row>
    <row r="24" spans="1:9" ht="31.2" x14ac:dyDescent="0.3">
      <c r="A24" s="7" t="s">
        <v>44</v>
      </c>
      <c r="B24" s="8" t="s">
        <v>45</v>
      </c>
      <c r="C24" s="7" t="s">
        <v>17</v>
      </c>
      <c r="D24" s="9">
        <v>800</v>
      </c>
      <c r="E24" s="13"/>
      <c r="F24" s="10"/>
      <c r="G24" s="10" t="str">
        <f t="shared" si="1"/>
        <v/>
      </c>
      <c r="I24" s="5">
        <f t="shared" si="0"/>
        <v>1</v>
      </c>
    </row>
    <row r="25" spans="1:9" ht="46.8" x14ac:dyDescent="0.3">
      <c r="A25" s="7" t="s">
        <v>46</v>
      </c>
      <c r="B25" s="8" t="s">
        <v>47</v>
      </c>
      <c r="C25" s="7" t="s">
        <v>17</v>
      </c>
      <c r="D25" s="9">
        <v>300</v>
      </c>
      <c r="E25" s="13"/>
      <c r="F25" s="10"/>
      <c r="G25" s="10" t="str">
        <f t="shared" si="1"/>
        <v/>
      </c>
      <c r="I25" s="5">
        <f t="shared" si="0"/>
        <v>1</v>
      </c>
    </row>
    <row r="26" spans="1:9" ht="31.2" x14ac:dyDescent="0.3">
      <c r="A26" s="7" t="s">
        <v>48</v>
      </c>
      <c r="B26" s="8" t="s">
        <v>49</v>
      </c>
      <c r="C26" s="7" t="s">
        <v>17</v>
      </c>
      <c r="D26" s="9">
        <v>12000</v>
      </c>
      <c r="E26" s="13"/>
      <c r="F26" s="10"/>
      <c r="G26" s="10" t="str">
        <f t="shared" si="1"/>
        <v/>
      </c>
      <c r="I26" s="5">
        <f t="shared" si="0"/>
        <v>1</v>
      </c>
    </row>
    <row r="27" spans="1:9" ht="46.8" x14ac:dyDescent="0.3">
      <c r="A27" s="7" t="s">
        <v>50</v>
      </c>
      <c r="B27" s="8" t="s">
        <v>39</v>
      </c>
      <c r="C27" s="7" t="s">
        <v>17</v>
      </c>
      <c r="D27" s="9">
        <v>4000</v>
      </c>
      <c r="E27" s="13"/>
      <c r="F27" s="10"/>
      <c r="G27" s="10" t="str">
        <f t="shared" si="1"/>
        <v/>
      </c>
      <c r="I27" s="5">
        <f t="shared" si="0"/>
        <v>1</v>
      </c>
    </row>
    <row r="28" spans="1:9" ht="31.2" x14ac:dyDescent="0.3">
      <c r="A28" s="7" t="s">
        <v>51</v>
      </c>
      <c r="B28" s="8" t="s">
        <v>52</v>
      </c>
      <c r="C28" s="7" t="s">
        <v>17</v>
      </c>
      <c r="D28" s="9">
        <v>500</v>
      </c>
      <c r="E28" s="13"/>
      <c r="F28" s="10"/>
      <c r="G28" s="10" t="str">
        <f t="shared" si="1"/>
        <v/>
      </c>
      <c r="I28" s="5">
        <f t="shared" si="0"/>
        <v>1</v>
      </c>
    </row>
    <row r="29" spans="1:9" ht="46.8" x14ac:dyDescent="0.3">
      <c r="A29" s="7" t="s">
        <v>53</v>
      </c>
      <c r="B29" s="8" t="s">
        <v>43</v>
      </c>
      <c r="C29" s="7" t="s">
        <v>17</v>
      </c>
      <c r="D29" s="9">
        <v>500</v>
      </c>
      <c r="E29" s="13"/>
      <c r="F29" s="10"/>
      <c r="G29" s="10" t="str">
        <f t="shared" si="1"/>
        <v/>
      </c>
      <c r="I29" s="5">
        <f t="shared" si="0"/>
        <v>1</v>
      </c>
    </row>
    <row r="30" spans="1:9" ht="31.2" x14ac:dyDescent="0.3">
      <c r="A30" s="7" t="s">
        <v>54</v>
      </c>
      <c r="B30" s="8" t="s">
        <v>55</v>
      </c>
      <c r="C30" s="7" t="s">
        <v>17</v>
      </c>
      <c r="D30" s="9">
        <v>500</v>
      </c>
      <c r="E30" s="13"/>
      <c r="F30" s="10"/>
      <c r="G30" s="10" t="str">
        <f t="shared" si="1"/>
        <v/>
      </c>
      <c r="I30" s="5">
        <f t="shared" si="0"/>
        <v>1</v>
      </c>
    </row>
    <row r="31" spans="1:9" ht="46.8" x14ac:dyDescent="0.3">
      <c r="A31" s="7" t="s">
        <v>56</v>
      </c>
      <c r="B31" s="8" t="s">
        <v>47</v>
      </c>
      <c r="C31" s="7" t="s">
        <v>17</v>
      </c>
      <c r="D31" s="9">
        <v>400</v>
      </c>
      <c r="E31" s="13"/>
      <c r="F31" s="10"/>
      <c r="G31" s="10" t="str">
        <f t="shared" si="1"/>
        <v/>
      </c>
      <c r="I31" s="5">
        <f t="shared" si="0"/>
        <v>1</v>
      </c>
    </row>
    <row r="32" spans="1:9" ht="31.2" x14ac:dyDescent="0.3">
      <c r="A32" s="7" t="s">
        <v>57</v>
      </c>
      <c r="B32" s="8" t="s">
        <v>58</v>
      </c>
      <c r="C32" s="7" t="s">
        <v>17</v>
      </c>
      <c r="D32" s="9">
        <v>1200</v>
      </c>
      <c r="E32" s="13"/>
      <c r="F32" s="10"/>
      <c r="G32" s="10" t="str">
        <f t="shared" si="1"/>
        <v/>
      </c>
      <c r="I32" s="5">
        <f t="shared" si="0"/>
        <v>1</v>
      </c>
    </row>
    <row r="33" spans="1:9" ht="46.8" x14ac:dyDescent="0.3">
      <c r="A33" s="7" t="s">
        <v>59</v>
      </c>
      <c r="B33" s="8" t="s">
        <v>60</v>
      </c>
      <c r="C33" s="7" t="s">
        <v>17</v>
      </c>
      <c r="D33" s="9">
        <v>1000</v>
      </c>
      <c r="E33" s="13"/>
      <c r="F33" s="10"/>
      <c r="G33" s="10" t="str">
        <f t="shared" si="1"/>
        <v/>
      </c>
      <c r="I33" s="5">
        <f t="shared" si="0"/>
        <v>1</v>
      </c>
    </row>
    <row r="34" spans="1:9" ht="31.2" x14ac:dyDescent="0.3">
      <c r="A34" s="7" t="s">
        <v>61</v>
      </c>
      <c r="B34" s="8" t="s">
        <v>62</v>
      </c>
      <c r="C34" s="7" t="s">
        <v>17</v>
      </c>
      <c r="D34" s="9">
        <v>4000</v>
      </c>
      <c r="E34" s="13"/>
      <c r="F34" s="10"/>
      <c r="G34" s="10" t="str">
        <f t="shared" si="1"/>
        <v/>
      </c>
      <c r="I34" s="5">
        <f t="shared" si="0"/>
        <v>1</v>
      </c>
    </row>
    <row r="35" spans="1:9" ht="46.8" x14ac:dyDescent="0.3">
      <c r="A35" s="7" t="s">
        <v>63</v>
      </c>
      <c r="B35" s="8" t="s">
        <v>60</v>
      </c>
      <c r="C35" s="7" t="s">
        <v>17</v>
      </c>
      <c r="D35" s="9">
        <v>2000</v>
      </c>
      <c r="E35" s="13"/>
      <c r="F35" s="10"/>
      <c r="G35" s="10" t="str">
        <f t="shared" si="1"/>
        <v/>
      </c>
      <c r="I35" s="5">
        <f t="shared" si="0"/>
        <v>1</v>
      </c>
    </row>
    <row r="36" spans="1:9" ht="31.2" x14ac:dyDescent="0.3">
      <c r="A36" s="7" t="s">
        <v>64</v>
      </c>
      <c r="B36" s="8" t="s">
        <v>65</v>
      </c>
      <c r="C36" s="7" t="s">
        <v>17</v>
      </c>
      <c r="D36" s="9">
        <v>1000</v>
      </c>
      <c r="E36" s="13"/>
      <c r="F36" s="10"/>
      <c r="G36" s="10" t="str">
        <f t="shared" si="1"/>
        <v/>
      </c>
      <c r="I36" s="5">
        <f t="shared" si="0"/>
        <v>1</v>
      </c>
    </row>
    <row r="37" spans="1:9" ht="46.8" x14ac:dyDescent="0.3">
      <c r="A37" s="7" t="s">
        <v>66</v>
      </c>
      <c r="B37" s="8" t="s">
        <v>67</v>
      </c>
      <c r="C37" s="7" t="s">
        <v>17</v>
      </c>
      <c r="D37" s="9">
        <v>400</v>
      </c>
      <c r="E37" s="13"/>
      <c r="F37" s="10"/>
      <c r="G37" s="10" t="str">
        <f t="shared" si="1"/>
        <v/>
      </c>
      <c r="I37" s="5">
        <f t="shared" si="0"/>
        <v>1</v>
      </c>
    </row>
    <row r="38" spans="1:9" ht="31.2" x14ac:dyDescent="0.3">
      <c r="A38" s="7" t="s">
        <v>68</v>
      </c>
      <c r="B38" s="8" t="s">
        <v>69</v>
      </c>
      <c r="C38" s="7" t="s">
        <v>17</v>
      </c>
      <c r="D38" s="9">
        <v>700</v>
      </c>
      <c r="E38" s="13"/>
      <c r="F38" s="10"/>
      <c r="G38" s="10" t="str">
        <f t="shared" si="1"/>
        <v/>
      </c>
      <c r="I38" s="5">
        <f t="shared" si="0"/>
        <v>1</v>
      </c>
    </row>
    <row r="39" spans="1:9" ht="46.8" x14ac:dyDescent="0.3">
      <c r="A39" s="7" t="s">
        <v>70</v>
      </c>
      <c r="B39" s="8" t="s">
        <v>67</v>
      </c>
      <c r="C39" s="7" t="s">
        <v>17</v>
      </c>
      <c r="D39" s="9">
        <v>300</v>
      </c>
      <c r="E39" s="13"/>
      <c r="F39" s="10"/>
      <c r="G39" s="10" t="str">
        <f t="shared" si="1"/>
        <v/>
      </c>
      <c r="I39" s="5">
        <f t="shared" si="0"/>
        <v>1</v>
      </c>
    </row>
    <row r="40" spans="1:9" ht="15.6" x14ac:dyDescent="0.3">
      <c r="A40" s="7" t="s">
        <v>71</v>
      </c>
      <c r="B40" s="8" t="s">
        <v>72</v>
      </c>
      <c r="C40" s="7" t="s">
        <v>17</v>
      </c>
      <c r="D40" s="9">
        <v>2500</v>
      </c>
      <c r="E40" s="13"/>
      <c r="F40" s="24">
        <v>28.04</v>
      </c>
      <c r="G40" s="10" t="str">
        <f t="shared" si="1"/>
        <v/>
      </c>
      <c r="I40" s="5">
        <f t="shared" si="0"/>
        <v>1</v>
      </c>
    </row>
    <row r="41" spans="1:9" ht="31.2" x14ac:dyDescent="0.3">
      <c r="A41" s="7" t="s">
        <v>73</v>
      </c>
      <c r="B41" s="8" t="s">
        <v>74</v>
      </c>
      <c r="C41" s="7" t="s">
        <v>17</v>
      </c>
      <c r="D41" s="9">
        <v>1000</v>
      </c>
      <c r="E41" s="13"/>
      <c r="F41" s="10"/>
      <c r="G41" s="10" t="str">
        <f t="shared" si="1"/>
        <v/>
      </c>
      <c r="I41" s="5">
        <f t="shared" si="0"/>
        <v>1</v>
      </c>
    </row>
    <row r="42" spans="1:9" ht="15.6" x14ac:dyDescent="0.3">
      <c r="A42" s="7" t="s">
        <v>75</v>
      </c>
      <c r="B42" s="8" t="s">
        <v>76</v>
      </c>
      <c r="C42" s="7" t="s">
        <v>17</v>
      </c>
      <c r="D42" s="9">
        <v>33000</v>
      </c>
      <c r="E42" s="13"/>
      <c r="F42" s="24">
        <v>28.04</v>
      </c>
      <c r="G42" s="10" t="str">
        <f t="shared" si="1"/>
        <v/>
      </c>
      <c r="I42" s="5">
        <f t="shared" si="0"/>
        <v>1</v>
      </c>
    </row>
    <row r="43" spans="1:9" ht="31.2" x14ac:dyDescent="0.3">
      <c r="A43" s="7" t="s">
        <v>77</v>
      </c>
      <c r="B43" s="8" t="s">
        <v>74</v>
      </c>
      <c r="C43" s="7" t="s">
        <v>17</v>
      </c>
      <c r="D43" s="9">
        <v>8000</v>
      </c>
      <c r="E43" s="13"/>
      <c r="F43" s="10"/>
      <c r="G43" s="10" t="str">
        <f t="shared" si="1"/>
        <v/>
      </c>
      <c r="I43" s="5">
        <f t="shared" si="0"/>
        <v>1</v>
      </c>
    </row>
    <row r="44" spans="1:9" ht="15.6" x14ac:dyDescent="0.3">
      <c r="A44" s="7" t="s">
        <v>78</v>
      </c>
      <c r="B44" s="8" t="s">
        <v>79</v>
      </c>
      <c r="C44" s="7" t="s">
        <v>17</v>
      </c>
      <c r="D44" s="9">
        <v>400</v>
      </c>
      <c r="E44" s="13"/>
      <c r="F44" s="10"/>
      <c r="G44" s="10" t="str">
        <f t="shared" si="1"/>
        <v/>
      </c>
      <c r="I44" s="5">
        <f t="shared" si="0"/>
        <v>1</v>
      </c>
    </row>
    <row r="45" spans="1:9" ht="31.2" x14ac:dyDescent="0.3">
      <c r="A45" s="7" t="s">
        <v>80</v>
      </c>
      <c r="B45" s="8" t="s">
        <v>81</v>
      </c>
      <c r="C45" s="7" t="s">
        <v>17</v>
      </c>
      <c r="D45" s="9">
        <v>180</v>
      </c>
      <c r="E45" s="13"/>
      <c r="F45" s="10"/>
      <c r="G45" s="10" t="str">
        <f t="shared" si="1"/>
        <v/>
      </c>
      <c r="I45" s="5">
        <f t="shared" si="0"/>
        <v>1</v>
      </c>
    </row>
    <row r="46" spans="1:9" ht="15.6" x14ac:dyDescent="0.3">
      <c r="A46" s="7" t="s">
        <v>82</v>
      </c>
      <c r="B46" s="8" t="s">
        <v>83</v>
      </c>
      <c r="C46" s="7" t="s">
        <v>17</v>
      </c>
      <c r="D46" s="9">
        <v>310</v>
      </c>
      <c r="E46" s="13"/>
      <c r="F46" s="10"/>
      <c r="G46" s="10" t="str">
        <f t="shared" si="1"/>
        <v/>
      </c>
      <c r="I46" s="5">
        <f t="shared" si="0"/>
        <v>1</v>
      </c>
    </row>
    <row r="47" spans="1:9" ht="31.2" x14ac:dyDescent="0.3">
      <c r="A47" s="7" t="s">
        <v>84</v>
      </c>
      <c r="B47" s="8" t="s">
        <v>81</v>
      </c>
      <c r="C47" s="7" t="s">
        <v>17</v>
      </c>
      <c r="D47" s="9">
        <v>200</v>
      </c>
      <c r="E47" s="13"/>
      <c r="F47" s="10"/>
      <c r="G47" s="10" t="str">
        <f t="shared" si="1"/>
        <v/>
      </c>
      <c r="I47" s="5">
        <f t="shared" si="0"/>
        <v>1</v>
      </c>
    </row>
    <row r="48" spans="1:9" ht="31.2" x14ac:dyDescent="0.3">
      <c r="A48" s="7" t="s">
        <v>85</v>
      </c>
      <c r="B48" s="8" t="s">
        <v>86</v>
      </c>
      <c r="C48" s="7" t="s">
        <v>6</v>
      </c>
      <c r="D48" s="9">
        <v>200</v>
      </c>
      <c r="E48" s="13"/>
      <c r="F48" s="10"/>
      <c r="G48" s="10" t="str">
        <f t="shared" si="1"/>
        <v/>
      </c>
      <c r="I48" s="5">
        <f t="shared" si="0"/>
        <v>1</v>
      </c>
    </row>
    <row r="49" spans="1:9" ht="31.2" x14ac:dyDescent="0.3">
      <c r="A49" s="7" t="s">
        <v>87</v>
      </c>
      <c r="B49" s="8" t="s">
        <v>88</v>
      </c>
      <c r="C49" s="7" t="s">
        <v>6</v>
      </c>
      <c r="D49" s="9">
        <v>70</v>
      </c>
      <c r="E49" s="13"/>
      <c r="F49" s="10"/>
      <c r="G49" s="10" t="str">
        <f t="shared" si="1"/>
        <v/>
      </c>
      <c r="I49" s="5">
        <f t="shared" si="0"/>
        <v>1</v>
      </c>
    </row>
    <row r="50" spans="1:9" ht="31.2" x14ac:dyDescent="0.3">
      <c r="A50" s="7" t="s">
        <v>89</v>
      </c>
      <c r="B50" s="8" t="s">
        <v>90</v>
      </c>
      <c r="C50" s="7" t="s">
        <v>6</v>
      </c>
      <c r="D50" s="9">
        <v>70</v>
      </c>
      <c r="E50" s="13"/>
      <c r="F50" s="10"/>
      <c r="G50" s="10" t="str">
        <f t="shared" si="1"/>
        <v/>
      </c>
      <c r="I50" s="5">
        <f t="shared" si="0"/>
        <v>1</v>
      </c>
    </row>
    <row r="51" spans="1:9" ht="15.6" x14ac:dyDescent="0.3">
      <c r="A51" s="7" t="s">
        <v>91</v>
      </c>
      <c r="B51" s="8" t="s">
        <v>92</v>
      </c>
      <c r="C51" s="7" t="s">
        <v>17</v>
      </c>
      <c r="D51" s="9">
        <v>400</v>
      </c>
      <c r="E51" s="13"/>
      <c r="F51" s="10"/>
      <c r="G51" s="10" t="str">
        <f t="shared" si="1"/>
        <v/>
      </c>
      <c r="I51" s="5">
        <f t="shared" si="0"/>
        <v>1</v>
      </c>
    </row>
    <row r="52" spans="1:9" ht="31.2" x14ac:dyDescent="0.3">
      <c r="A52" s="7" t="s">
        <v>93</v>
      </c>
      <c r="B52" s="8" t="s">
        <v>94</v>
      </c>
      <c r="C52" s="7" t="s">
        <v>17</v>
      </c>
      <c r="D52" s="9">
        <v>400</v>
      </c>
      <c r="E52" s="13"/>
      <c r="F52" s="10"/>
      <c r="G52" s="10" t="str">
        <f t="shared" si="1"/>
        <v/>
      </c>
      <c r="I52" s="5">
        <f t="shared" si="0"/>
        <v>1</v>
      </c>
    </row>
    <row r="53" spans="1:9" ht="31.2" x14ac:dyDescent="0.3">
      <c r="A53" s="7" t="s">
        <v>95</v>
      </c>
      <c r="B53" s="8" t="s">
        <v>96</v>
      </c>
      <c r="C53" s="7" t="s">
        <v>17</v>
      </c>
      <c r="D53" s="9">
        <v>1560</v>
      </c>
      <c r="E53" s="13"/>
      <c r="F53" s="10"/>
      <c r="G53" s="10" t="str">
        <f t="shared" si="1"/>
        <v/>
      </c>
      <c r="I53" s="5">
        <f t="shared" si="0"/>
        <v>1</v>
      </c>
    </row>
    <row r="54" spans="1:9" ht="46.8" x14ac:dyDescent="0.3">
      <c r="A54" s="7" t="s">
        <v>97</v>
      </c>
      <c r="B54" s="8" t="s">
        <v>98</v>
      </c>
      <c r="C54" s="7" t="s">
        <v>17</v>
      </c>
      <c r="D54" s="9">
        <v>700</v>
      </c>
      <c r="E54" s="13"/>
      <c r="F54" s="10"/>
      <c r="G54" s="10" t="str">
        <f t="shared" si="1"/>
        <v/>
      </c>
      <c r="I54" s="5">
        <f t="shared" si="0"/>
        <v>1</v>
      </c>
    </row>
    <row r="55" spans="1:9" ht="31.2" x14ac:dyDescent="0.3">
      <c r="A55" s="7" t="s">
        <v>99</v>
      </c>
      <c r="B55" s="8" t="s">
        <v>100</v>
      </c>
      <c r="C55" s="7" t="s">
        <v>17</v>
      </c>
      <c r="D55" s="9">
        <v>2000</v>
      </c>
      <c r="E55" s="13"/>
      <c r="F55" s="10"/>
      <c r="G55" s="10" t="str">
        <f t="shared" si="1"/>
        <v/>
      </c>
      <c r="I55" s="5">
        <f t="shared" si="0"/>
        <v>1</v>
      </c>
    </row>
    <row r="56" spans="1:9" ht="46.8" x14ac:dyDescent="0.3">
      <c r="A56" s="7" t="s">
        <v>101</v>
      </c>
      <c r="B56" s="8" t="s">
        <v>102</v>
      </c>
      <c r="C56" s="7" t="s">
        <v>17</v>
      </c>
      <c r="D56" s="9">
        <v>1500</v>
      </c>
      <c r="E56" s="13"/>
      <c r="F56" s="10"/>
      <c r="G56" s="10" t="str">
        <f t="shared" si="1"/>
        <v/>
      </c>
      <c r="I56" s="5">
        <f t="shared" si="0"/>
        <v>1</v>
      </c>
    </row>
    <row r="57" spans="1:9" ht="31.2" x14ac:dyDescent="0.3">
      <c r="A57" s="7" t="s">
        <v>103</v>
      </c>
      <c r="B57" s="8" t="s">
        <v>104</v>
      </c>
      <c r="C57" s="7" t="s">
        <v>17</v>
      </c>
      <c r="D57" s="9">
        <v>500</v>
      </c>
      <c r="E57" s="13"/>
      <c r="F57" s="10"/>
      <c r="G57" s="10" t="str">
        <f t="shared" si="1"/>
        <v/>
      </c>
      <c r="I57" s="5">
        <f t="shared" si="0"/>
        <v>1</v>
      </c>
    </row>
    <row r="58" spans="1:9" ht="46.8" x14ac:dyDescent="0.3">
      <c r="A58" s="7" t="s">
        <v>105</v>
      </c>
      <c r="B58" s="8" t="s">
        <v>106</v>
      </c>
      <c r="C58" s="7" t="s">
        <v>17</v>
      </c>
      <c r="D58" s="9">
        <v>500</v>
      </c>
      <c r="E58" s="13"/>
      <c r="F58" s="10"/>
      <c r="G58" s="10" t="str">
        <f t="shared" si="1"/>
        <v/>
      </c>
      <c r="I58" s="5">
        <f t="shared" si="0"/>
        <v>1</v>
      </c>
    </row>
    <row r="59" spans="1:9" ht="15.6" x14ac:dyDescent="0.3">
      <c r="A59" s="7" t="s">
        <v>107</v>
      </c>
      <c r="B59" s="8" t="s">
        <v>108</v>
      </c>
      <c r="C59" s="7" t="s">
        <v>109</v>
      </c>
      <c r="D59" s="9">
        <v>1000</v>
      </c>
      <c r="E59" s="13"/>
      <c r="F59" s="10"/>
      <c r="G59" s="10" t="str">
        <f t="shared" si="1"/>
        <v/>
      </c>
      <c r="I59" s="5">
        <f t="shared" si="0"/>
        <v>1</v>
      </c>
    </row>
    <row r="60" spans="1:9" ht="15.6" x14ac:dyDescent="0.3">
      <c r="A60" s="7" t="s">
        <v>110</v>
      </c>
      <c r="B60" s="8" t="s">
        <v>111</v>
      </c>
      <c r="C60" s="7" t="s">
        <v>109</v>
      </c>
      <c r="D60" s="9">
        <v>3000</v>
      </c>
      <c r="E60" s="13"/>
      <c r="F60" s="10"/>
      <c r="G60" s="10" t="str">
        <f t="shared" si="1"/>
        <v/>
      </c>
      <c r="I60" s="5">
        <f t="shared" si="0"/>
        <v>1</v>
      </c>
    </row>
    <row r="61" spans="1:9" ht="15.6" x14ac:dyDescent="0.3">
      <c r="A61" s="7" t="s">
        <v>112</v>
      </c>
      <c r="B61" s="8" t="s">
        <v>113</v>
      </c>
      <c r="C61" s="7" t="s">
        <v>17</v>
      </c>
      <c r="D61" s="9">
        <v>8000</v>
      </c>
      <c r="E61" s="13"/>
      <c r="F61" s="10"/>
      <c r="G61" s="10" t="str">
        <f t="shared" si="1"/>
        <v/>
      </c>
      <c r="I61" s="5">
        <f t="shared" si="0"/>
        <v>1</v>
      </c>
    </row>
    <row r="62" spans="1:9" ht="15.6" x14ac:dyDescent="0.3">
      <c r="A62" s="7" t="s">
        <v>114</v>
      </c>
      <c r="B62" s="8" t="s">
        <v>115</v>
      </c>
      <c r="C62" s="7" t="s">
        <v>17</v>
      </c>
      <c r="D62" s="9">
        <v>2000</v>
      </c>
      <c r="E62" s="13"/>
      <c r="F62" s="10"/>
      <c r="G62" s="10" t="str">
        <f t="shared" si="1"/>
        <v/>
      </c>
      <c r="I62" s="5">
        <f t="shared" si="0"/>
        <v>1</v>
      </c>
    </row>
    <row r="63" spans="1:9" ht="15.6" x14ac:dyDescent="0.3">
      <c r="A63" s="7" t="s">
        <v>116</v>
      </c>
      <c r="B63" s="8" t="s">
        <v>117</v>
      </c>
      <c r="C63" s="7" t="s">
        <v>118</v>
      </c>
      <c r="D63" s="9">
        <v>130</v>
      </c>
      <c r="E63" s="13"/>
      <c r="F63" s="10"/>
      <c r="G63" s="10" t="str">
        <f t="shared" si="1"/>
        <v/>
      </c>
      <c r="I63" s="5">
        <f t="shared" si="0"/>
        <v>1</v>
      </c>
    </row>
    <row r="64" spans="1:9" ht="15.6" x14ac:dyDescent="0.3">
      <c r="A64" s="7" t="s">
        <v>119</v>
      </c>
      <c r="B64" s="8" t="s">
        <v>120</v>
      </c>
      <c r="C64" s="7" t="s">
        <v>17</v>
      </c>
      <c r="D64" s="9">
        <v>1500</v>
      </c>
      <c r="E64" s="13"/>
      <c r="F64" s="10"/>
      <c r="G64" s="10" t="str">
        <f t="shared" si="1"/>
        <v/>
      </c>
      <c r="I64" s="5">
        <f t="shared" si="0"/>
        <v>1</v>
      </c>
    </row>
    <row r="65" spans="1:9" ht="15.6" x14ac:dyDescent="0.3">
      <c r="A65" s="7" t="s">
        <v>121</v>
      </c>
      <c r="B65" s="8" t="s">
        <v>122</v>
      </c>
      <c r="C65" s="7" t="s">
        <v>118</v>
      </c>
      <c r="D65" s="9">
        <v>40</v>
      </c>
      <c r="E65" s="13"/>
      <c r="F65" s="10"/>
      <c r="G65" s="10" t="str">
        <f t="shared" si="1"/>
        <v/>
      </c>
      <c r="I65" s="5">
        <f t="shared" si="0"/>
        <v>1</v>
      </c>
    </row>
    <row r="66" spans="1:9" ht="31.2" x14ac:dyDescent="0.3">
      <c r="A66" s="7" t="s">
        <v>123</v>
      </c>
      <c r="B66" s="8" t="s">
        <v>124</v>
      </c>
      <c r="C66" s="7" t="s">
        <v>17</v>
      </c>
      <c r="D66" s="9">
        <v>10000</v>
      </c>
      <c r="E66" s="13"/>
      <c r="F66" s="10"/>
      <c r="G66" s="10" t="str">
        <f t="shared" si="1"/>
        <v/>
      </c>
      <c r="I66" s="5">
        <f t="shared" si="0"/>
        <v>1</v>
      </c>
    </row>
    <row r="67" spans="1:9" ht="31.2" x14ac:dyDescent="0.3">
      <c r="A67" s="7" t="s">
        <v>125</v>
      </c>
      <c r="B67" s="8" t="s">
        <v>126</v>
      </c>
      <c r="C67" s="7" t="s">
        <v>17</v>
      </c>
      <c r="D67" s="9">
        <v>3000</v>
      </c>
      <c r="E67" s="13"/>
      <c r="F67" s="10"/>
      <c r="G67" s="10" t="str">
        <f t="shared" si="1"/>
        <v/>
      </c>
      <c r="I67" s="5">
        <f t="shared" si="0"/>
        <v>1</v>
      </c>
    </row>
    <row r="68" spans="1:9" ht="31.2" x14ac:dyDescent="0.3">
      <c r="A68" s="7" t="s">
        <v>127</v>
      </c>
      <c r="B68" s="8" t="s">
        <v>128</v>
      </c>
      <c r="C68" s="7" t="s">
        <v>17</v>
      </c>
      <c r="D68" s="9">
        <v>5000</v>
      </c>
      <c r="E68" s="13"/>
      <c r="F68" s="10"/>
      <c r="G68" s="10" t="str">
        <f t="shared" si="1"/>
        <v/>
      </c>
      <c r="I68" s="5">
        <f t="shared" si="0"/>
        <v>1</v>
      </c>
    </row>
    <row r="69" spans="1:9" ht="31.2" x14ac:dyDescent="0.3">
      <c r="A69" s="15" t="s">
        <v>129</v>
      </c>
      <c r="B69" s="16" t="s">
        <v>130</v>
      </c>
      <c r="C69" s="6"/>
      <c r="D69" s="6"/>
      <c r="E69" s="6"/>
      <c r="F69" s="6"/>
      <c r="G69" s="14" t="str">
        <f t="shared" si="1"/>
        <v/>
      </c>
      <c r="I69" s="5"/>
    </row>
    <row r="70" spans="1:9" ht="31.2" x14ac:dyDescent="0.3">
      <c r="A70" s="7" t="s">
        <v>131</v>
      </c>
      <c r="B70" s="8" t="s">
        <v>132</v>
      </c>
      <c r="C70" s="7" t="s">
        <v>17</v>
      </c>
      <c r="D70" s="9">
        <v>2500</v>
      </c>
      <c r="E70" s="13"/>
      <c r="F70" s="10"/>
      <c r="G70" s="10" t="str">
        <f t="shared" ref="G70:G133" si="2">IF(E70="","",D70*E70)</f>
        <v/>
      </c>
      <c r="I70" s="5">
        <f t="shared" ref="I70:I133" si="3">IF(E70="",1,"")</f>
        <v>1</v>
      </c>
    </row>
    <row r="71" spans="1:9" ht="31.2" x14ac:dyDescent="0.3">
      <c r="A71" s="7" t="s">
        <v>133</v>
      </c>
      <c r="B71" s="8" t="s">
        <v>134</v>
      </c>
      <c r="C71" s="7" t="s">
        <v>17</v>
      </c>
      <c r="D71" s="9">
        <v>400</v>
      </c>
      <c r="E71" s="13"/>
      <c r="F71" s="10"/>
      <c r="G71" s="10" t="str">
        <f t="shared" si="2"/>
        <v/>
      </c>
      <c r="I71" s="5">
        <f t="shared" si="3"/>
        <v>1</v>
      </c>
    </row>
    <row r="72" spans="1:9" ht="46.8" x14ac:dyDescent="0.3">
      <c r="A72" s="7" t="s">
        <v>135</v>
      </c>
      <c r="B72" s="8" t="s">
        <v>136</v>
      </c>
      <c r="C72" s="7" t="s">
        <v>17</v>
      </c>
      <c r="D72" s="9">
        <v>80</v>
      </c>
      <c r="E72" s="13"/>
      <c r="F72" s="10"/>
      <c r="G72" s="10" t="str">
        <f t="shared" si="2"/>
        <v/>
      </c>
      <c r="I72" s="5">
        <f t="shared" si="3"/>
        <v>1</v>
      </c>
    </row>
    <row r="73" spans="1:9" ht="46.8" x14ac:dyDescent="0.3">
      <c r="A73" s="7" t="s">
        <v>137</v>
      </c>
      <c r="B73" s="8" t="s">
        <v>138</v>
      </c>
      <c r="C73" s="7" t="s">
        <v>17</v>
      </c>
      <c r="D73" s="9">
        <v>100</v>
      </c>
      <c r="E73" s="13"/>
      <c r="F73" s="10"/>
      <c r="G73" s="10" t="str">
        <f t="shared" si="2"/>
        <v/>
      </c>
      <c r="I73" s="5">
        <f t="shared" si="3"/>
        <v>1</v>
      </c>
    </row>
    <row r="74" spans="1:9" ht="31.2" x14ac:dyDescent="0.3">
      <c r="A74" s="7" t="s">
        <v>139</v>
      </c>
      <c r="B74" s="8" t="s">
        <v>140</v>
      </c>
      <c r="C74" s="7" t="s">
        <v>17</v>
      </c>
      <c r="D74" s="9">
        <v>300</v>
      </c>
      <c r="E74" s="13"/>
      <c r="F74" s="10"/>
      <c r="G74" s="10" t="str">
        <f t="shared" si="2"/>
        <v/>
      </c>
      <c r="I74" s="5">
        <f t="shared" si="3"/>
        <v>1</v>
      </c>
    </row>
    <row r="75" spans="1:9" ht="31.2" x14ac:dyDescent="0.3">
      <c r="A75" s="7" t="s">
        <v>141</v>
      </c>
      <c r="B75" s="8" t="s">
        <v>142</v>
      </c>
      <c r="C75" s="7" t="s">
        <v>17</v>
      </c>
      <c r="D75" s="9">
        <v>30</v>
      </c>
      <c r="E75" s="13"/>
      <c r="F75" s="10"/>
      <c r="G75" s="10" t="str">
        <f t="shared" si="2"/>
        <v/>
      </c>
      <c r="I75" s="5">
        <f t="shared" si="3"/>
        <v>1</v>
      </c>
    </row>
    <row r="76" spans="1:9" ht="31.2" x14ac:dyDescent="0.3">
      <c r="A76" s="7" t="s">
        <v>143</v>
      </c>
      <c r="B76" s="8" t="s">
        <v>144</v>
      </c>
      <c r="C76" s="7" t="s">
        <v>17</v>
      </c>
      <c r="D76" s="9">
        <v>200</v>
      </c>
      <c r="E76" s="13"/>
      <c r="F76" s="10"/>
      <c r="G76" s="10" t="str">
        <f t="shared" si="2"/>
        <v/>
      </c>
      <c r="I76" s="5">
        <f t="shared" si="3"/>
        <v>1</v>
      </c>
    </row>
    <row r="77" spans="1:9" ht="31.2" x14ac:dyDescent="0.3">
      <c r="A77" s="7" t="s">
        <v>145</v>
      </c>
      <c r="B77" s="8" t="s">
        <v>146</v>
      </c>
      <c r="C77" s="7" t="s">
        <v>17</v>
      </c>
      <c r="D77" s="9">
        <v>1000</v>
      </c>
      <c r="E77" s="13"/>
      <c r="F77" s="10"/>
      <c r="G77" s="10" t="str">
        <f t="shared" si="2"/>
        <v/>
      </c>
      <c r="I77" s="5">
        <f t="shared" si="3"/>
        <v>1</v>
      </c>
    </row>
    <row r="78" spans="1:9" ht="31.2" x14ac:dyDescent="0.3">
      <c r="A78" s="7" t="s">
        <v>147</v>
      </c>
      <c r="B78" s="8" t="s">
        <v>148</v>
      </c>
      <c r="C78" s="7" t="s">
        <v>17</v>
      </c>
      <c r="D78" s="9">
        <v>500</v>
      </c>
      <c r="E78" s="13"/>
      <c r="F78" s="10"/>
      <c r="G78" s="10" t="str">
        <f t="shared" si="2"/>
        <v/>
      </c>
      <c r="I78" s="5">
        <f t="shared" si="3"/>
        <v>1</v>
      </c>
    </row>
    <row r="79" spans="1:9" ht="15.6" x14ac:dyDescent="0.3">
      <c r="A79" s="7" t="s">
        <v>149</v>
      </c>
      <c r="B79" s="8" t="s">
        <v>150</v>
      </c>
      <c r="C79" s="7" t="s">
        <v>109</v>
      </c>
      <c r="D79" s="9">
        <v>1000</v>
      </c>
      <c r="E79" s="13"/>
      <c r="F79" s="10"/>
      <c r="G79" s="10" t="str">
        <f t="shared" si="2"/>
        <v/>
      </c>
      <c r="I79" s="5">
        <f t="shared" si="3"/>
        <v>1</v>
      </c>
    </row>
    <row r="80" spans="1:9" ht="15.6" x14ac:dyDescent="0.3">
      <c r="A80" s="7" t="s">
        <v>151</v>
      </c>
      <c r="B80" s="8" t="s">
        <v>152</v>
      </c>
      <c r="C80" s="7" t="s">
        <v>109</v>
      </c>
      <c r="D80" s="9">
        <v>400</v>
      </c>
      <c r="E80" s="13"/>
      <c r="F80" s="10"/>
      <c r="G80" s="10" t="str">
        <f t="shared" si="2"/>
        <v/>
      </c>
      <c r="I80" s="5">
        <f t="shared" si="3"/>
        <v>1</v>
      </c>
    </row>
    <row r="81" spans="1:9" ht="15.6" x14ac:dyDescent="0.3">
      <c r="A81" s="7" t="s">
        <v>153</v>
      </c>
      <c r="B81" s="8" t="s">
        <v>154</v>
      </c>
      <c r="C81" s="7" t="s">
        <v>109</v>
      </c>
      <c r="D81" s="9">
        <v>500</v>
      </c>
      <c r="E81" s="13"/>
      <c r="F81" s="10"/>
      <c r="G81" s="10" t="str">
        <f t="shared" si="2"/>
        <v/>
      </c>
      <c r="I81" s="5">
        <f t="shared" si="3"/>
        <v>1</v>
      </c>
    </row>
    <row r="82" spans="1:9" ht="15.6" x14ac:dyDescent="0.3">
      <c r="A82" s="7" t="s">
        <v>155</v>
      </c>
      <c r="B82" s="8" t="s">
        <v>156</v>
      </c>
      <c r="C82" s="7" t="s">
        <v>109</v>
      </c>
      <c r="D82" s="9">
        <v>200</v>
      </c>
      <c r="E82" s="13"/>
      <c r="F82" s="10"/>
      <c r="G82" s="10" t="str">
        <f t="shared" si="2"/>
        <v/>
      </c>
      <c r="I82" s="5">
        <f t="shared" si="3"/>
        <v>1</v>
      </c>
    </row>
    <row r="83" spans="1:9" ht="15.6" x14ac:dyDescent="0.3">
      <c r="A83" s="7" t="s">
        <v>157</v>
      </c>
      <c r="B83" s="8" t="s">
        <v>158</v>
      </c>
      <c r="C83" s="7" t="s">
        <v>17</v>
      </c>
      <c r="D83" s="9">
        <v>200</v>
      </c>
      <c r="E83" s="13"/>
      <c r="F83" s="10"/>
      <c r="G83" s="10" t="str">
        <f t="shared" si="2"/>
        <v/>
      </c>
      <c r="I83" s="5">
        <f t="shared" si="3"/>
        <v>1</v>
      </c>
    </row>
    <row r="84" spans="1:9" ht="15.6" x14ac:dyDescent="0.3">
      <c r="A84" s="7" t="s">
        <v>159</v>
      </c>
      <c r="B84" s="8" t="s">
        <v>160</v>
      </c>
      <c r="C84" s="7" t="s">
        <v>17</v>
      </c>
      <c r="D84" s="9">
        <v>350</v>
      </c>
      <c r="E84" s="13"/>
      <c r="F84" s="10"/>
      <c r="G84" s="10" t="str">
        <f t="shared" si="2"/>
        <v/>
      </c>
      <c r="I84" s="5">
        <f t="shared" si="3"/>
        <v>1</v>
      </c>
    </row>
    <row r="85" spans="1:9" ht="31.2" x14ac:dyDescent="0.3">
      <c r="A85" s="7" t="s">
        <v>161</v>
      </c>
      <c r="B85" s="8" t="s">
        <v>162</v>
      </c>
      <c r="C85" s="7" t="s">
        <v>17</v>
      </c>
      <c r="D85" s="9">
        <v>350</v>
      </c>
      <c r="E85" s="13"/>
      <c r="F85" s="10"/>
      <c r="G85" s="10" t="str">
        <f t="shared" si="2"/>
        <v/>
      </c>
      <c r="I85" s="5">
        <f t="shared" si="3"/>
        <v>1</v>
      </c>
    </row>
    <row r="86" spans="1:9" ht="31.2" x14ac:dyDescent="0.3">
      <c r="A86" s="7" t="s">
        <v>163</v>
      </c>
      <c r="B86" s="8" t="s">
        <v>164</v>
      </c>
      <c r="C86" s="7" t="s">
        <v>109</v>
      </c>
      <c r="D86" s="9">
        <v>200</v>
      </c>
      <c r="E86" s="13"/>
      <c r="F86" s="10"/>
      <c r="G86" s="10" t="str">
        <f t="shared" si="2"/>
        <v/>
      </c>
      <c r="I86" s="5">
        <f t="shared" si="3"/>
        <v>1</v>
      </c>
    </row>
    <row r="87" spans="1:9" ht="31.2" x14ac:dyDescent="0.3">
      <c r="A87" s="7" t="s">
        <v>165</v>
      </c>
      <c r="B87" s="8" t="s">
        <v>166</v>
      </c>
      <c r="C87" s="7" t="s">
        <v>17</v>
      </c>
      <c r="D87" s="9">
        <v>200</v>
      </c>
      <c r="E87" s="13"/>
      <c r="F87" s="10"/>
      <c r="G87" s="10" t="str">
        <f t="shared" si="2"/>
        <v/>
      </c>
      <c r="I87" s="5">
        <f t="shared" si="3"/>
        <v>1</v>
      </c>
    </row>
    <row r="88" spans="1:9" ht="31.2" x14ac:dyDescent="0.3">
      <c r="A88" s="7" t="s">
        <v>167</v>
      </c>
      <c r="B88" s="8" t="s">
        <v>168</v>
      </c>
      <c r="C88" s="7" t="s">
        <v>17</v>
      </c>
      <c r="D88" s="9">
        <v>100</v>
      </c>
      <c r="E88" s="13"/>
      <c r="F88" s="10"/>
      <c r="G88" s="10" t="str">
        <f t="shared" si="2"/>
        <v/>
      </c>
      <c r="I88" s="5">
        <f t="shared" si="3"/>
        <v>1</v>
      </c>
    </row>
    <row r="89" spans="1:9" ht="15.6" x14ac:dyDescent="0.3">
      <c r="A89" s="15" t="s">
        <v>169</v>
      </c>
      <c r="B89" s="16" t="s">
        <v>170</v>
      </c>
      <c r="C89" s="6"/>
      <c r="D89" s="6"/>
      <c r="E89" s="6"/>
      <c r="F89" s="6"/>
      <c r="G89" s="14" t="str">
        <f t="shared" si="2"/>
        <v/>
      </c>
      <c r="I89" s="5"/>
    </row>
    <row r="90" spans="1:9" ht="15.6" x14ac:dyDescent="0.3">
      <c r="A90" s="7" t="s">
        <v>171</v>
      </c>
      <c r="B90" s="8" t="s">
        <v>172</v>
      </c>
      <c r="C90" s="7" t="s">
        <v>109</v>
      </c>
      <c r="D90" s="9">
        <v>15</v>
      </c>
      <c r="E90" s="13"/>
      <c r="F90" s="10"/>
      <c r="G90" s="10" t="str">
        <f t="shared" si="2"/>
        <v/>
      </c>
      <c r="I90" s="5">
        <f t="shared" si="3"/>
        <v>1</v>
      </c>
    </row>
    <row r="91" spans="1:9" ht="31.2" x14ac:dyDescent="0.3">
      <c r="A91" s="7" t="s">
        <v>173</v>
      </c>
      <c r="B91" s="8" t="s">
        <v>174</v>
      </c>
      <c r="C91" s="7" t="s">
        <v>109</v>
      </c>
      <c r="D91" s="9">
        <v>80</v>
      </c>
      <c r="E91" s="13"/>
      <c r="F91" s="10"/>
      <c r="G91" s="10" t="str">
        <f t="shared" si="2"/>
        <v/>
      </c>
      <c r="I91" s="5">
        <f t="shared" si="3"/>
        <v>1</v>
      </c>
    </row>
    <row r="92" spans="1:9" ht="31.2" x14ac:dyDescent="0.3">
      <c r="A92" s="7" t="s">
        <v>175</v>
      </c>
      <c r="B92" s="8" t="s">
        <v>176</v>
      </c>
      <c r="C92" s="7" t="s">
        <v>109</v>
      </c>
      <c r="D92" s="9">
        <v>70</v>
      </c>
      <c r="E92" s="13"/>
      <c r="F92" s="10"/>
      <c r="G92" s="10" t="str">
        <f t="shared" si="2"/>
        <v/>
      </c>
      <c r="I92" s="5">
        <f t="shared" si="3"/>
        <v>1</v>
      </c>
    </row>
    <row r="93" spans="1:9" ht="15.6" x14ac:dyDescent="0.3">
      <c r="A93" s="7" t="s">
        <v>177</v>
      </c>
      <c r="B93" s="8" t="s">
        <v>178</v>
      </c>
      <c r="C93" s="7" t="s">
        <v>179</v>
      </c>
      <c r="D93" s="9">
        <v>90</v>
      </c>
      <c r="E93" s="13"/>
      <c r="F93" s="10"/>
      <c r="G93" s="10" t="str">
        <f t="shared" si="2"/>
        <v/>
      </c>
      <c r="I93" s="5">
        <f t="shared" si="3"/>
        <v>1</v>
      </c>
    </row>
    <row r="94" spans="1:9" ht="15.6" x14ac:dyDescent="0.3">
      <c r="A94" s="7" t="s">
        <v>180</v>
      </c>
      <c r="B94" s="8" t="s">
        <v>181</v>
      </c>
      <c r="C94" s="7" t="s">
        <v>109</v>
      </c>
      <c r="D94" s="9">
        <v>15</v>
      </c>
      <c r="E94" s="13"/>
      <c r="F94" s="10"/>
      <c r="G94" s="10" t="str">
        <f t="shared" si="2"/>
        <v/>
      </c>
      <c r="I94" s="5">
        <f t="shared" si="3"/>
        <v>1</v>
      </c>
    </row>
    <row r="95" spans="1:9" ht="15.6" x14ac:dyDescent="0.3">
      <c r="A95" s="7" t="s">
        <v>182</v>
      </c>
      <c r="B95" s="8" t="s">
        <v>183</v>
      </c>
      <c r="C95" s="7" t="s">
        <v>109</v>
      </c>
      <c r="D95" s="9">
        <v>15</v>
      </c>
      <c r="E95" s="13"/>
      <c r="F95" s="10"/>
      <c r="G95" s="10" t="str">
        <f t="shared" si="2"/>
        <v/>
      </c>
      <c r="I95" s="5">
        <f t="shared" si="3"/>
        <v>1</v>
      </c>
    </row>
    <row r="96" spans="1:9" ht="15.6" x14ac:dyDescent="0.3">
      <c r="A96" s="15" t="s">
        <v>184</v>
      </c>
      <c r="B96" s="16" t="s">
        <v>185</v>
      </c>
      <c r="C96" s="6"/>
      <c r="D96" s="6"/>
      <c r="E96" s="6"/>
      <c r="F96" s="6"/>
      <c r="G96" s="14" t="str">
        <f t="shared" si="2"/>
        <v/>
      </c>
      <c r="I96" s="5"/>
    </row>
    <row r="97" spans="1:9" ht="15.6" x14ac:dyDescent="0.3">
      <c r="A97" s="7" t="s">
        <v>186</v>
      </c>
      <c r="B97" s="8" t="s">
        <v>187</v>
      </c>
      <c r="C97" s="7" t="s">
        <v>179</v>
      </c>
      <c r="D97" s="9">
        <v>40</v>
      </c>
      <c r="E97" s="13"/>
      <c r="F97" s="10"/>
      <c r="G97" s="10" t="str">
        <f t="shared" si="2"/>
        <v/>
      </c>
      <c r="I97" s="5">
        <f t="shared" si="3"/>
        <v>1</v>
      </c>
    </row>
    <row r="98" spans="1:9" ht="15.6" x14ac:dyDescent="0.3">
      <c r="A98" s="7" t="s">
        <v>188</v>
      </c>
      <c r="B98" s="8" t="s">
        <v>189</v>
      </c>
      <c r="C98" s="7" t="s">
        <v>179</v>
      </c>
      <c r="D98" s="9">
        <v>40</v>
      </c>
      <c r="E98" s="13"/>
      <c r="F98" s="10"/>
      <c r="G98" s="10" t="str">
        <f t="shared" si="2"/>
        <v/>
      </c>
      <c r="I98" s="5">
        <f t="shared" si="3"/>
        <v>1</v>
      </c>
    </row>
    <row r="99" spans="1:9" ht="31.2" x14ac:dyDescent="0.3">
      <c r="A99" s="7" t="s">
        <v>190</v>
      </c>
      <c r="B99" s="8" t="s">
        <v>191</v>
      </c>
      <c r="C99" s="7" t="s">
        <v>179</v>
      </c>
      <c r="D99" s="9">
        <v>7</v>
      </c>
      <c r="E99" s="13"/>
      <c r="F99" s="10"/>
      <c r="G99" s="10" t="str">
        <f t="shared" si="2"/>
        <v/>
      </c>
      <c r="I99" s="5">
        <f t="shared" si="3"/>
        <v>1</v>
      </c>
    </row>
    <row r="100" spans="1:9" ht="31.2" x14ac:dyDescent="0.3">
      <c r="A100" s="7" t="s">
        <v>192</v>
      </c>
      <c r="B100" s="8" t="s">
        <v>193</v>
      </c>
      <c r="C100" s="7" t="s">
        <v>179</v>
      </c>
      <c r="D100" s="9">
        <v>4</v>
      </c>
      <c r="E100" s="13"/>
      <c r="F100" s="10"/>
      <c r="G100" s="10" t="str">
        <f t="shared" si="2"/>
        <v/>
      </c>
      <c r="I100" s="5">
        <f t="shared" si="3"/>
        <v>1</v>
      </c>
    </row>
    <row r="101" spans="1:9" ht="31.2" x14ac:dyDescent="0.3">
      <c r="A101" s="7" t="s">
        <v>194</v>
      </c>
      <c r="B101" s="8" t="s">
        <v>195</v>
      </c>
      <c r="C101" s="7" t="s">
        <v>179</v>
      </c>
      <c r="D101" s="9">
        <v>6</v>
      </c>
      <c r="E101" s="13"/>
      <c r="F101" s="10"/>
      <c r="G101" s="10" t="str">
        <f t="shared" si="2"/>
        <v/>
      </c>
      <c r="I101" s="5">
        <f t="shared" si="3"/>
        <v>1</v>
      </c>
    </row>
    <row r="102" spans="1:9" ht="31.2" x14ac:dyDescent="0.3">
      <c r="A102" s="7" t="s">
        <v>196</v>
      </c>
      <c r="B102" s="8" t="s">
        <v>193</v>
      </c>
      <c r="C102" s="7" t="s">
        <v>179</v>
      </c>
      <c r="D102" s="9">
        <v>4</v>
      </c>
      <c r="E102" s="13"/>
      <c r="F102" s="10"/>
      <c r="G102" s="10" t="str">
        <f t="shared" si="2"/>
        <v/>
      </c>
      <c r="I102" s="5">
        <f t="shared" si="3"/>
        <v>1</v>
      </c>
    </row>
    <row r="103" spans="1:9" ht="31.2" x14ac:dyDescent="0.3">
      <c r="A103" s="7" t="s">
        <v>197</v>
      </c>
      <c r="B103" s="8" t="s">
        <v>198</v>
      </c>
      <c r="C103" s="7" t="s">
        <v>179</v>
      </c>
      <c r="D103" s="9">
        <v>8</v>
      </c>
      <c r="E103" s="13"/>
      <c r="F103" s="10"/>
      <c r="G103" s="10" t="str">
        <f t="shared" si="2"/>
        <v/>
      </c>
      <c r="I103" s="5">
        <f t="shared" si="3"/>
        <v>1</v>
      </c>
    </row>
    <row r="104" spans="1:9" ht="15.6" x14ac:dyDescent="0.3">
      <c r="A104" s="7" t="s">
        <v>199</v>
      </c>
      <c r="B104" s="8" t="s">
        <v>200</v>
      </c>
      <c r="C104" s="7" t="s">
        <v>179</v>
      </c>
      <c r="D104" s="9">
        <v>4</v>
      </c>
      <c r="E104" s="13"/>
      <c r="F104" s="10"/>
      <c r="G104" s="10" t="str">
        <f t="shared" si="2"/>
        <v/>
      </c>
      <c r="I104" s="5">
        <f t="shared" si="3"/>
        <v>1</v>
      </c>
    </row>
    <row r="105" spans="1:9" ht="31.2" x14ac:dyDescent="0.3">
      <c r="A105" s="7" t="s">
        <v>201</v>
      </c>
      <c r="B105" s="8" t="s">
        <v>202</v>
      </c>
      <c r="C105" s="7" t="s">
        <v>179</v>
      </c>
      <c r="D105" s="9">
        <v>7</v>
      </c>
      <c r="E105" s="13"/>
      <c r="F105" s="10"/>
      <c r="G105" s="10" t="str">
        <f t="shared" si="2"/>
        <v/>
      </c>
      <c r="I105" s="5">
        <f t="shared" si="3"/>
        <v>1</v>
      </c>
    </row>
    <row r="106" spans="1:9" ht="15.6" x14ac:dyDescent="0.3">
      <c r="A106" s="7" t="s">
        <v>203</v>
      </c>
      <c r="B106" s="8" t="s">
        <v>200</v>
      </c>
      <c r="C106" s="7" t="s">
        <v>179</v>
      </c>
      <c r="D106" s="9">
        <v>5</v>
      </c>
      <c r="E106" s="13"/>
      <c r="F106" s="10"/>
      <c r="G106" s="10" t="str">
        <f t="shared" si="2"/>
        <v/>
      </c>
      <c r="I106" s="5">
        <f t="shared" si="3"/>
        <v>1</v>
      </c>
    </row>
    <row r="107" spans="1:9" ht="31.2" x14ac:dyDescent="0.3">
      <c r="A107" s="18" t="s">
        <v>204</v>
      </c>
      <c r="B107" s="19" t="s">
        <v>205</v>
      </c>
      <c r="C107" s="20"/>
      <c r="D107" s="20"/>
      <c r="E107" s="20"/>
      <c r="F107" s="20"/>
      <c r="G107" s="21" t="str">
        <f t="shared" si="2"/>
        <v/>
      </c>
      <c r="I107" s="5"/>
    </row>
    <row r="108" spans="1:9" ht="15.6" x14ac:dyDescent="0.3">
      <c r="A108" s="7" t="s">
        <v>206</v>
      </c>
      <c r="B108" s="8" t="s">
        <v>207</v>
      </c>
      <c r="C108" s="7" t="s">
        <v>109</v>
      </c>
      <c r="D108" s="9">
        <v>520</v>
      </c>
      <c r="E108" s="13"/>
      <c r="F108" s="10"/>
      <c r="G108" s="10" t="str">
        <f t="shared" si="2"/>
        <v/>
      </c>
      <c r="I108" s="5">
        <f t="shared" si="3"/>
        <v>1</v>
      </c>
    </row>
    <row r="109" spans="1:9" ht="15.6" x14ac:dyDescent="0.3">
      <c r="A109" s="7" t="s">
        <v>208</v>
      </c>
      <c r="B109" s="8" t="s">
        <v>209</v>
      </c>
      <c r="C109" s="7" t="s">
        <v>109</v>
      </c>
      <c r="D109" s="9">
        <v>100</v>
      </c>
      <c r="E109" s="13"/>
      <c r="F109" s="10"/>
      <c r="G109" s="10" t="str">
        <f t="shared" si="2"/>
        <v/>
      </c>
      <c r="I109" s="5">
        <f t="shared" si="3"/>
        <v>1</v>
      </c>
    </row>
    <row r="110" spans="1:9" ht="15.6" x14ac:dyDescent="0.3">
      <c r="A110" s="7" t="s">
        <v>210</v>
      </c>
      <c r="B110" s="8" t="s">
        <v>211</v>
      </c>
      <c r="C110" s="7" t="s">
        <v>109</v>
      </c>
      <c r="D110" s="9">
        <v>150</v>
      </c>
      <c r="E110" s="13"/>
      <c r="F110" s="10"/>
      <c r="G110" s="10" t="str">
        <f t="shared" si="2"/>
        <v/>
      </c>
      <c r="I110" s="5">
        <f t="shared" si="3"/>
        <v>1</v>
      </c>
    </row>
    <row r="111" spans="1:9" ht="15.6" x14ac:dyDescent="0.3">
      <c r="A111" s="7" t="s">
        <v>212</v>
      </c>
      <c r="B111" s="8" t="s">
        <v>213</v>
      </c>
      <c r="C111" s="7" t="s">
        <v>109</v>
      </c>
      <c r="D111" s="9">
        <v>15</v>
      </c>
      <c r="E111" s="13"/>
      <c r="F111" s="10"/>
      <c r="G111" s="10" t="str">
        <f t="shared" si="2"/>
        <v/>
      </c>
      <c r="I111" s="5">
        <f t="shared" si="3"/>
        <v>1</v>
      </c>
    </row>
    <row r="112" spans="1:9" ht="15.6" x14ac:dyDescent="0.3">
      <c r="A112" s="7" t="s">
        <v>214</v>
      </c>
      <c r="B112" s="8" t="s">
        <v>215</v>
      </c>
      <c r="C112" s="7" t="s">
        <v>109</v>
      </c>
      <c r="D112" s="9">
        <v>15</v>
      </c>
      <c r="E112" s="13"/>
      <c r="F112" s="10"/>
      <c r="G112" s="10" t="str">
        <f t="shared" si="2"/>
        <v/>
      </c>
      <c r="I112" s="5">
        <f t="shared" si="3"/>
        <v>1</v>
      </c>
    </row>
    <row r="113" spans="1:9" ht="31.2" x14ac:dyDescent="0.3">
      <c r="A113" s="7" t="s">
        <v>216</v>
      </c>
      <c r="B113" s="8" t="s">
        <v>217</v>
      </c>
      <c r="C113" s="7" t="s">
        <v>179</v>
      </c>
      <c r="D113" s="9">
        <v>15</v>
      </c>
      <c r="E113" s="13"/>
      <c r="F113" s="10"/>
      <c r="G113" s="10" t="str">
        <f t="shared" si="2"/>
        <v/>
      </c>
      <c r="I113" s="5">
        <f t="shared" si="3"/>
        <v>1</v>
      </c>
    </row>
    <row r="114" spans="1:9" ht="15.6" x14ac:dyDescent="0.3">
      <c r="A114" s="7" t="s">
        <v>218</v>
      </c>
      <c r="B114" s="8" t="s">
        <v>219</v>
      </c>
      <c r="C114" s="7" t="s">
        <v>109</v>
      </c>
      <c r="D114" s="9">
        <v>41</v>
      </c>
      <c r="E114" s="13"/>
      <c r="F114" s="10"/>
      <c r="G114" s="10" t="str">
        <f t="shared" si="2"/>
        <v/>
      </c>
      <c r="I114" s="5">
        <f t="shared" si="3"/>
        <v>1</v>
      </c>
    </row>
    <row r="115" spans="1:9" ht="15.6" x14ac:dyDescent="0.3">
      <c r="A115" s="7" t="s">
        <v>220</v>
      </c>
      <c r="B115" s="8" t="s">
        <v>221</v>
      </c>
      <c r="C115" s="7" t="s">
        <v>179</v>
      </c>
      <c r="D115" s="9">
        <v>40</v>
      </c>
      <c r="E115" s="13"/>
      <c r="F115" s="10"/>
      <c r="G115" s="10" t="str">
        <f t="shared" si="2"/>
        <v/>
      </c>
      <c r="I115" s="5">
        <f t="shared" si="3"/>
        <v>1</v>
      </c>
    </row>
    <row r="116" spans="1:9" ht="15.6" x14ac:dyDescent="0.3">
      <c r="A116" s="7" t="s">
        <v>222</v>
      </c>
      <c r="B116" s="8" t="s">
        <v>223</v>
      </c>
      <c r="C116" s="7" t="s">
        <v>109</v>
      </c>
      <c r="D116" s="9">
        <v>88</v>
      </c>
      <c r="E116" s="13"/>
      <c r="F116" s="10"/>
      <c r="G116" s="10" t="str">
        <f t="shared" si="2"/>
        <v/>
      </c>
      <c r="I116" s="5">
        <f t="shared" si="3"/>
        <v>1</v>
      </c>
    </row>
    <row r="117" spans="1:9" ht="15.6" x14ac:dyDescent="0.3">
      <c r="A117" s="7" t="s">
        <v>224</v>
      </c>
      <c r="B117" s="8" t="s">
        <v>225</v>
      </c>
      <c r="C117" s="7" t="s">
        <v>179</v>
      </c>
      <c r="D117" s="9">
        <v>20</v>
      </c>
      <c r="E117" s="13"/>
      <c r="F117" s="10"/>
      <c r="G117" s="10" t="str">
        <f t="shared" si="2"/>
        <v/>
      </c>
      <c r="I117" s="5">
        <f t="shared" si="3"/>
        <v>1</v>
      </c>
    </row>
    <row r="118" spans="1:9" ht="15.6" x14ac:dyDescent="0.3">
      <c r="A118" s="7" t="s">
        <v>226</v>
      </c>
      <c r="B118" s="8" t="s">
        <v>227</v>
      </c>
      <c r="C118" s="7" t="s">
        <v>109</v>
      </c>
      <c r="D118" s="9">
        <v>4</v>
      </c>
      <c r="E118" s="13"/>
      <c r="F118" s="10"/>
      <c r="G118" s="10" t="str">
        <f t="shared" si="2"/>
        <v/>
      </c>
      <c r="I118" s="5">
        <f t="shared" si="3"/>
        <v>1</v>
      </c>
    </row>
    <row r="119" spans="1:9" ht="15.6" x14ac:dyDescent="0.3">
      <c r="A119" s="7" t="s">
        <v>228</v>
      </c>
      <c r="B119" s="8" t="s">
        <v>229</v>
      </c>
      <c r="C119" s="7" t="s">
        <v>179</v>
      </c>
      <c r="D119" s="9">
        <v>2</v>
      </c>
      <c r="E119" s="13"/>
      <c r="F119" s="10"/>
      <c r="G119" s="10" t="str">
        <f t="shared" si="2"/>
        <v/>
      </c>
      <c r="I119" s="5">
        <f t="shared" si="3"/>
        <v>1</v>
      </c>
    </row>
    <row r="120" spans="1:9" ht="15.6" x14ac:dyDescent="0.3">
      <c r="A120" s="7" t="s">
        <v>230</v>
      </c>
      <c r="B120" s="8" t="s">
        <v>231</v>
      </c>
      <c r="C120" s="7" t="s">
        <v>109</v>
      </c>
      <c r="D120" s="9">
        <v>30</v>
      </c>
      <c r="E120" s="13"/>
      <c r="F120" s="10"/>
      <c r="G120" s="10" t="str">
        <f t="shared" si="2"/>
        <v/>
      </c>
      <c r="I120" s="5">
        <f t="shared" si="3"/>
        <v>1</v>
      </c>
    </row>
    <row r="121" spans="1:9" ht="15.6" x14ac:dyDescent="0.3">
      <c r="A121" s="7" t="s">
        <v>232</v>
      </c>
      <c r="B121" s="8" t="s">
        <v>233</v>
      </c>
      <c r="C121" s="7" t="s">
        <v>179</v>
      </c>
      <c r="D121" s="9">
        <v>6</v>
      </c>
      <c r="E121" s="13"/>
      <c r="F121" s="10"/>
      <c r="G121" s="10" t="str">
        <f t="shared" si="2"/>
        <v/>
      </c>
      <c r="I121" s="5">
        <f t="shared" si="3"/>
        <v>1</v>
      </c>
    </row>
    <row r="122" spans="1:9" ht="15.6" x14ac:dyDescent="0.3">
      <c r="A122" s="7" t="s">
        <v>234</v>
      </c>
      <c r="B122" s="8" t="s">
        <v>235</v>
      </c>
      <c r="C122" s="7" t="s">
        <v>109</v>
      </c>
      <c r="D122" s="9">
        <v>5</v>
      </c>
      <c r="E122" s="13"/>
      <c r="F122" s="10"/>
      <c r="G122" s="10" t="str">
        <f t="shared" si="2"/>
        <v/>
      </c>
      <c r="I122" s="5">
        <f t="shared" si="3"/>
        <v>1</v>
      </c>
    </row>
    <row r="123" spans="1:9" ht="15.6" x14ac:dyDescent="0.3">
      <c r="A123" s="7" t="s">
        <v>236</v>
      </c>
      <c r="B123" s="8" t="s">
        <v>237</v>
      </c>
      <c r="C123" s="7" t="s">
        <v>179</v>
      </c>
      <c r="D123" s="9">
        <v>2</v>
      </c>
      <c r="E123" s="13"/>
      <c r="F123" s="10"/>
      <c r="G123" s="10" t="str">
        <f t="shared" si="2"/>
        <v/>
      </c>
      <c r="I123" s="5">
        <f t="shared" si="3"/>
        <v>1</v>
      </c>
    </row>
    <row r="124" spans="1:9" ht="15.6" x14ac:dyDescent="0.3">
      <c r="A124" s="7" t="s">
        <v>238</v>
      </c>
      <c r="B124" s="8" t="s">
        <v>239</v>
      </c>
      <c r="C124" s="7" t="s">
        <v>109</v>
      </c>
      <c r="D124" s="9">
        <v>20</v>
      </c>
      <c r="E124" s="13"/>
      <c r="F124" s="10"/>
      <c r="G124" s="10" t="str">
        <f t="shared" si="2"/>
        <v/>
      </c>
      <c r="I124" s="5">
        <f t="shared" si="3"/>
        <v>1</v>
      </c>
    </row>
    <row r="125" spans="1:9" ht="15.6" x14ac:dyDescent="0.3">
      <c r="A125" s="7" t="s">
        <v>240</v>
      </c>
      <c r="B125" s="8" t="s">
        <v>241</v>
      </c>
      <c r="C125" s="7" t="s">
        <v>179</v>
      </c>
      <c r="D125" s="9">
        <v>2</v>
      </c>
      <c r="E125" s="13"/>
      <c r="F125" s="10"/>
      <c r="G125" s="10" t="str">
        <f t="shared" si="2"/>
        <v/>
      </c>
      <c r="I125" s="5">
        <f t="shared" si="3"/>
        <v>1</v>
      </c>
    </row>
    <row r="126" spans="1:9" ht="15.6" x14ac:dyDescent="0.3">
      <c r="A126" s="7" t="s">
        <v>242</v>
      </c>
      <c r="B126" s="8" t="s">
        <v>243</v>
      </c>
      <c r="C126" s="7" t="s">
        <v>109</v>
      </c>
      <c r="D126" s="9">
        <v>4</v>
      </c>
      <c r="E126" s="13"/>
      <c r="F126" s="10"/>
      <c r="G126" s="10" t="str">
        <f t="shared" si="2"/>
        <v/>
      </c>
      <c r="I126" s="5">
        <f t="shared" si="3"/>
        <v>1</v>
      </c>
    </row>
    <row r="127" spans="1:9" ht="15.6" x14ac:dyDescent="0.3">
      <c r="A127" s="7" t="s">
        <v>244</v>
      </c>
      <c r="B127" s="8" t="s">
        <v>237</v>
      </c>
      <c r="C127" s="7" t="s">
        <v>179</v>
      </c>
      <c r="D127" s="9">
        <v>2</v>
      </c>
      <c r="E127" s="13"/>
      <c r="F127" s="10"/>
      <c r="G127" s="10" t="str">
        <f t="shared" si="2"/>
        <v/>
      </c>
      <c r="I127" s="5">
        <f t="shared" si="3"/>
        <v>1</v>
      </c>
    </row>
    <row r="128" spans="1:9" ht="15.6" x14ac:dyDescent="0.3">
      <c r="A128" s="7" t="s">
        <v>245</v>
      </c>
      <c r="B128" s="8" t="s">
        <v>246</v>
      </c>
      <c r="C128" s="7" t="s">
        <v>109</v>
      </c>
      <c r="D128" s="9">
        <v>4</v>
      </c>
      <c r="E128" s="13"/>
      <c r="F128" s="10"/>
      <c r="G128" s="10" t="str">
        <f t="shared" si="2"/>
        <v/>
      </c>
      <c r="I128" s="5">
        <f t="shared" si="3"/>
        <v>1</v>
      </c>
    </row>
    <row r="129" spans="1:9" ht="15.6" x14ac:dyDescent="0.3">
      <c r="A129" s="7" t="s">
        <v>247</v>
      </c>
      <c r="B129" s="8" t="s">
        <v>241</v>
      </c>
      <c r="C129" s="7" t="s">
        <v>179</v>
      </c>
      <c r="D129" s="9">
        <v>2</v>
      </c>
      <c r="E129" s="13"/>
      <c r="F129" s="10"/>
      <c r="G129" s="10" t="str">
        <f t="shared" si="2"/>
        <v/>
      </c>
      <c r="I129" s="5">
        <f t="shared" si="3"/>
        <v>1</v>
      </c>
    </row>
    <row r="130" spans="1:9" ht="15.6" x14ac:dyDescent="0.3">
      <c r="A130" s="7" t="s">
        <v>248</v>
      </c>
      <c r="B130" s="8" t="s">
        <v>249</v>
      </c>
      <c r="C130" s="7" t="s">
        <v>109</v>
      </c>
      <c r="D130" s="9">
        <v>4</v>
      </c>
      <c r="E130" s="13"/>
      <c r="F130" s="10"/>
      <c r="G130" s="10" t="str">
        <f t="shared" si="2"/>
        <v/>
      </c>
      <c r="I130" s="5">
        <f t="shared" si="3"/>
        <v>1</v>
      </c>
    </row>
    <row r="131" spans="1:9" ht="15.6" x14ac:dyDescent="0.3">
      <c r="A131" s="7" t="s">
        <v>250</v>
      </c>
      <c r="B131" s="8" t="s">
        <v>251</v>
      </c>
      <c r="C131" s="7" t="s">
        <v>179</v>
      </c>
      <c r="D131" s="9">
        <v>2</v>
      </c>
      <c r="E131" s="13"/>
      <c r="F131" s="10"/>
      <c r="G131" s="10" t="str">
        <f t="shared" si="2"/>
        <v/>
      </c>
      <c r="I131" s="5">
        <f t="shared" si="3"/>
        <v>1</v>
      </c>
    </row>
    <row r="132" spans="1:9" ht="15.6" x14ac:dyDescent="0.3">
      <c r="A132" s="7" t="s">
        <v>252</v>
      </c>
      <c r="B132" s="8" t="s">
        <v>253</v>
      </c>
      <c r="C132" s="7" t="s">
        <v>109</v>
      </c>
      <c r="D132" s="9">
        <v>4</v>
      </c>
      <c r="E132" s="13"/>
      <c r="F132" s="10"/>
      <c r="G132" s="10" t="str">
        <f t="shared" si="2"/>
        <v/>
      </c>
      <c r="I132" s="5">
        <f t="shared" si="3"/>
        <v>1</v>
      </c>
    </row>
    <row r="133" spans="1:9" ht="15.6" x14ac:dyDescent="0.3">
      <c r="A133" s="7" t="s">
        <v>254</v>
      </c>
      <c r="B133" s="8" t="s">
        <v>255</v>
      </c>
      <c r="C133" s="7" t="s">
        <v>179</v>
      </c>
      <c r="D133" s="9">
        <v>2</v>
      </c>
      <c r="E133" s="13"/>
      <c r="F133" s="10"/>
      <c r="G133" s="10" t="str">
        <f t="shared" si="2"/>
        <v/>
      </c>
      <c r="I133" s="5">
        <f t="shared" si="3"/>
        <v>1</v>
      </c>
    </row>
    <row r="134" spans="1:9" ht="15.6" x14ac:dyDescent="0.3">
      <c r="A134" s="7" t="s">
        <v>256</v>
      </c>
      <c r="B134" s="8" t="s">
        <v>257</v>
      </c>
      <c r="C134" s="7" t="s">
        <v>109</v>
      </c>
      <c r="D134" s="9">
        <v>4</v>
      </c>
      <c r="E134" s="13"/>
      <c r="F134" s="10"/>
      <c r="G134" s="10" t="str">
        <f t="shared" ref="G134:G197" si="4">IF(E134="","",D134*E134)</f>
        <v/>
      </c>
      <c r="I134" s="5">
        <f t="shared" ref="I134:I197" si="5">IF(E134="",1,"")</f>
        <v>1</v>
      </c>
    </row>
    <row r="135" spans="1:9" ht="15.6" x14ac:dyDescent="0.3">
      <c r="A135" s="7" t="s">
        <v>258</v>
      </c>
      <c r="B135" s="8" t="s">
        <v>259</v>
      </c>
      <c r="C135" s="7" t="s">
        <v>179</v>
      </c>
      <c r="D135" s="9">
        <v>2</v>
      </c>
      <c r="E135" s="13"/>
      <c r="F135" s="10"/>
      <c r="G135" s="10" t="str">
        <f t="shared" si="4"/>
        <v/>
      </c>
      <c r="I135" s="5">
        <f t="shared" si="5"/>
        <v>1</v>
      </c>
    </row>
    <row r="136" spans="1:9" ht="15.6" x14ac:dyDescent="0.3">
      <c r="A136" s="7" t="s">
        <v>260</v>
      </c>
      <c r="B136" s="8" t="s">
        <v>261</v>
      </c>
      <c r="C136" s="7" t="s">
        <v>179</v>
      </c>
      <c r="D136" s="9">
        <v>4</v>
      </c>
      <c r="E136" s="13"/>
      <c r="F136" s="10"/>
      <c r="G136" s="10" t="str">
        <f t="shared" si="4"/>
        <v/>
      </c>
      <c r="I136" s="5">
        <f t="shared" si="5"/>
        <v>1</v>
      </c>
    </row>
    <row r="137" spans="1:9" ht="15.6" x14ac:dyDescent="0.3">
      <c r="A137" s="7" t="s">
        <v>262</v>
      </c>
      <c r="B137" s="8" t="s">
        <v>237</v>
      </c>
      <c r="C137" s="7" t="s">
        <v>179</v>
      </c>
      <c r="D137" s="9">
        <v>2</v>
      </c>
      <c r="E137" s="13"/>
      <c r="F137" s="10"/>
      <c r="G137" s="10" t="str">
        <f t="shared" si="4"/>
        <v/>
      </c>
      <c r="I137" s="5">
        <f t="shared" si="5"/>
        <v>1</v>
      </c>
    </row>
    <row r="138" spans="1:9" ht="15.6" x14ac:dyDescent="0.3">
      <c r="A138" s="7" t="s">
        <v>263</v>
      </c>
      <c r="B138" s="8" t="s">
        <v>264</v>
      </c>
      <c r="C138" s="7" t="s">
        <v>179</v>
      </c>
      <c r="D138" s="9">
        <v>4</v>
      </c>
      <c r="E138" s="13"/>
      <c r="F138" s="10"/>
      <c r="G138" s="10" t="str">
        <f t="shared" si="4"/>
        <v/>
      </c>
      <c r="I138" s="5">
        <f t="shared" si="5"/>
        <v>1</v>
      </c>
    </row>
    <row r="139" spans="1:9" ht="15.6" x14ac:dyDescent="0.3">
      <c r="A139" s="7" t="s">
        <v>265</v>
      </c>
      <c r="B139" s="8" t="s">
        <v>241</v>
      </c>
      <c r="C139" s="7" t="s">
        <v>179</v>
      </c>
      <c r="D139" s="9">
        <v>2</v>
      </c>
      <c r="E139" s="13"/>
      <c r="F139" s="10"/>
      <c r="G139" s="10" t="str">
        <f t="shared" si="4"/>
        <v/>
      </c>
      <c r="I139" s="5">
        <f t="shared" si="5"/>
        <v>1</v>
      </c>
    </row>
    <row r="140" spans="1:9" ht="15.6" x14ac:dyDescent="0.3">
      <c r="A140" s="7" t="s">
        <v>266</v>
      </c>
      <c r="B140" s="8" t="s">
        <v>267</v>
      </c>
      <c r="C140" s="7" t="s">
        <v>179</v>
      </c>
      <c r="D140" s="9">
        <v>4</v>
      </c>
      <c r="E140" s="13"/>
      <c r="F140" s="10"/>
      <c r="G140" s="10" t="str">
        <f t="shared" si="4"/>
        <v/>
      </c>
      <c r="I140" s="5">
        <f t="shared" si="5"/>
        <v>1</v>
      </c>
    </row>
    <row r="141" spans="1:9" ht="15.6" x14ac:dyDescent="0.3">
      <c r="A141" s="7" t="s">
        <v>268</v>
      </c>
      <c r="B141" s="8" t="s">
        <v>251</v>
      </c>
      <c r="C141" s="7" t="s">
        <v>179</v>
      </c>
      <c r="D141" s="9">
        <v>2</v>
      </c>
      <c r="E141" s="13"/>
      <c r="F141" s="10"/>
      <c r="G141" s="10" t="str">
        <f t="shared" si="4"/>
        <v/>
      </c>
      <c r="I141" s="5">
        <f t="shared" si="5"/>
        <v>1</v>
      </c>
    </row>
    <row r="142" spans="1:9" ht="15.6" x14ac:dyDescent="0.3">
      <c r="A142" s="7" t="s">
        <v>269</v>
      </c>
      <c r="B142" s="8" t="s">
        <v>270</v>
      </c>
      <c r="C142" s="7" t="s">
        <v>179</v>
      </c>
      <c r="D142" s="9">
        <v>4</v>
      </c>
      <c r="E142" s="13"/>
      <c r="F142" s="10"/>
      <c r="G142" s="10" t="str">
        <f t="shared" si="4"/>
        <v/>
      </c>
      <c r="I142" s="5">
        <f t="shared" si="5"/>
        <v>1</v>
      </c>
    </row>
    <row r="143" spans="1:9" ht="15.6" x14ac:dyDescent="0.3">
      <c r="A143" s="7" t="s">
        <v>271</v>
      </c>
      <c r="B143" s="8" t="s">
        <v>259</v>
      </c>
      <c r="C143" s="7" t="s">
        <v>179</v>
      </c>
      <c r="D143" s="9">
        <v>2</v>
      </c>
      <c r="E143" s="13"/>
      <c r="F143" s="10"/>
      <c r="G143" s="10" t="str">
        <f t="shared" si="4"/>
        <v/>
      </c>
      <c r="I143" s="5">
        <f t="shared" si="5"/>
        <v>1</v>
      </c>
    </row>
    <row r="144" spans="1:9" ht="15.6" x14ac:dyDescent="0.3">
      <c r="A144" s="7" t="s">
        <v>272</v>
      </c>
      <c r="B144" s="8" t="s">
        <v>273</v>
      </c>
      <c r="C144" s="7" t="s">
        <v>118</v>
      </c>
      <c r="D144" s="9">
        <v>2</v>
      </c>
      <c r="E144" s="13"/>
      <c r="F144" s="10"/>
      <c r="G144" s="10" t="str">
        <f t="shared" si="4"/>
        <v/>
      </c>
      <c r="I144" s="5">
        <f t="shared" si="5"/>
        <v>1</v>
      </c>
    </row>
    <row r="145" spans="1:9" ht="31.2" x14ac:dyDescent="0.3">
      <c r="A145" s="7" t="s">
        <v>274</v>
      </c>
      <c r="B145" s="8" t="s">
        <v>275</v>
      </c>
      <c r="C145" s="7" t="s">
        <v>17</v>
      </c>
      <c r="D145" s="9">
        <v>9</v>
      </c>
      <c r="E145" s="13"/>
      <c r="F145" s="10"/>
      <c r="G145" s="10" t="str">
        <f t="shared" si="4"/>
        <v/>
      </c>
      <c r="I145" s="5">
        <f t="shared" si="5"/>
        <v>1</v>
      </c>
    </row>
    <row r="146" spans="1:9" ht="15.6" x14ac:dyDescent="0.3">
      <c r="A146" s="7" t="s">
        <v>276</v>
      </c>
      <c r="B146" s="8" t="s">
        <v>277</v>
      </c>
      <c r="C146" s="7" t="s">
        <v>109</v>
      </c>
      <c r="D146" s="9">
        <v>4</v>
      </c>
      <c r="E146" s="13"/>
      <c r="F146" s="10"/>
      <c r="G146" s="10" t="str">
        <f t="shared" si="4"/>
        <v/>
      </c>
      <c r="I146" s="5">
        <f t="shared" si="5"/>
        <v>1</v>
      </c>
    </row>
    <row r="147" spans="1:9" ht="15.6" x14ac:dyDescent="0.3">
      <c r="A147" s="7" t="s">
        <v>278</v>
      </c>
      <c r="B147" s="8" t="s">
        <v>279</v>
      </c>
      <c r="C147" s="7" t="s">
        <v>109</v>
      </c>
      <c r="D147" s="9">
        <v>4</v>
      </c>
      <c r="E147" s="13"/>
      <c r="F147" s="10"/>
      <c r="G147" s="10" t="str">
        <f t="shared" si="4"/>
        <v/>
      </c>
      <c r="I147" s="5">
        <f t="shared" si="5"/>
        <v>1</v>
      </c>
    </row>
    <row r="148" spans="1:9" ht="15.6" x14ac:dyDescent="0.3">
      <c r="A148" s="7" t="s">
        <v>280</v>
      </c>
      <c r="B148" s="8" t="s">
        <v>281</v>
      </c>
      <c r="C148" s="7" t="s">
        <v>109</v>
      </c>
      <c r="D148" s="9">
        <v>4</v>
      </c>
      <c r="E148" s="13"/>
      <c r="F148" s="10"/>
      <c r="G148" s="10" t="str">
        <f t="shared" si="4"/>
        <v/>
      </c>
      <c r="I148" s="5">
        <f t="shared" si="5"/>
        <v>1</v>
      </c>
    </row>
    <row r="149" spans="1:9" ht="15.6" x14ac:dyDescent="0.3">
      <c r="A149" s="7" t="s">
        <v>282</v>
      </c>
      <c r="B149" s="8" t="s">
        <v>283</v>
      </c>
      <c r="C149" s="7" t="s">
        <v>109</v>
      </c>
      <c r="D149" s="9">
        <v>4</v>
      </c>
      <c r="E149" s="13"/>
      <c r="F149" s="10"/>
      <c r="G149" s="10" t="str">
        <f t="shared" si="4"/>
        <v/>
      </c>
      <c r="I149" s="5">
        <f t="shared" si="5"/>
        <v>1</v>
      </c>
    </row>
    <row r="150" spans="1:9" ht="15.6" x14ac:dyDescent="0.3">
      <c r="A150" s="7" t="s">
        <v>284</v>
      </c>
      <c r="B150" s="8" t="s">
        <v>285</v>
      </c>
      <c r="C150" s="7" t="s">
        <v>286</v>
      </c>
      <c r="D150" s="9">
        <v>3</v>
      </c>
      <c r="E150" s="13"/>
      <c r="F150" s="10"/>
      <c r="G150" s="10" t="str">
        <f t="shared" si="4"/>
        <v/>
      </c>
      <c r="I150" s="5">
        <f t="shared" si="5"/>
        <v>1</v>
      </c>
    </row>
    <row r="151" spans="1:9" ht="15.6" x14ac:dyDescent="0.3">
      <c r="A151" s="7" t="s">
        <v>287</v>
      </c>
      <c r="B151" s="8" t="s">
        <v>200</v>
      </c>
      <c r="C151" s="7" t="s">
        <v>286</v>
      </c>
      <c r="D151" s="9">
        <v>1</v>
      </c>
      <c r="E151" s="13"/>
      <c r="F151" s="10"/>
      <c r="G151" s="10" t="str">
        <f t="shared" si="4"/>
        <v/>
      </c>
      <c r="I151" s="5">
        <f t="shared" si="5"/>
        <v>1</v>
      </c>
    </row>
    <row r="152" spans="1:9" ht="15.6" x14ac:dyDescent="0.3">
      <c r="A152" s="7" t="s">
        <v>288</v>
      </c>
      <c r="B152" s="8" t="s">
        <v>289</v>
      </c>
      <c r="C152" s="7" t="s">
        <v>286</v>
      </c>
      <c r="D152" s="9">
        <v>3</v>
      </c>
      <c r="E152" s="13"/>
      <c r="F152" s="10"/>
      <c r="G152" s="10" t="str">
        <f t="shared" si="4"/>
        <v/>
      </c>
      <c r="I152" s="5">
        <f t="shared" si="5"/>
        <v>1</v>
      </c>
    </row>
    <row r="153" spans="1:9" ht="15.6" x14ac:dyDescent="0.3">
      <c r="A153" s="7" t="s">
        <v>290</v>
      </c>
      <c r="B153" s="8" t="s">
        <v>200</v>
      </c>
      <c r="C153" s="7" t="s">
        <v>286</v>
      </c>
      <c r="D153" s="9">
        <v>1</v>
      </c>
      <c r="E153" s="13"/>
      <c r="F153" s="10"/>
      <c r="G153" s="10" t="str">
        <f t="shared" si="4"/>
        <v/>
      </c>
      <c r="I153" s="5">
        <f t="shared" si="5"/>
        <v>1</v>
      </c>
    </row>
    <row r="154" spans="1:9" ht="15.6" x14ac:dyDescent="0.3">
      <c r="A154" s="7" t="s">
        <v>291</v>
      </c>
      <c r="B154" s="8" t="s">
        <v>292</v>
      </c>
      <c r="C154" s="7" t="s">
        <v>286</v>
      </c>
      <c r="D154" s="9">
        <v>3</v>
      </c>
      <c r="E154" s="13"/>
      <c r="F154" s="10"/>
      <c r="G154" s="10" t="str">
        <f t="shared" si="4"/>
        <v/>
      </c>
      <c r="I154" s="5">
        <f t="shared" si="5"/>
        <v>1</v>
      </c>
    </row>
    <row r="155" spans="1:9" ht="15.6" x14ac:dyDescent="0.3">
      <c r="A155" s="7" t="s">
        <v>293</v>
      </c>
      <c r="B155" s="8" t="s">
        <v>200</v>
      </c>
      <c r="C155" s="7" t="s">
        <v>286</v>
      </c>
      <c r="D155" s="9">
        <v>1</v>
      </c>
      <c r="E155" s="13"/>
      <c r="F155" s="10"/>
      <c r="G155" s="10" t="str">
        <f t="shared" si="4"/>
        <v/>
      </c>
      <c r="I155" s="5">
        <f t="shared" si="5"/>
        <v>1</v>
      </c>
    </row>
    <row r="156" spans="1:9" ht="15.6" x14ac:dyDescent="0.3">
      <c r="A156" s="7" t="s">
        <v>294</v>
      </c>
      <c r="B156" s="8" t="s">
        <v>295</v>
      </c>
      <c r="C156" s="7" t="s">
        <v>179</v>
      </c>
      <c r="D156" s="9">
        <v>5</v>
      </c>
      <c r="E156" s="13"/>
      <c r="F156" s="10"/>
      <c r="G156" s="10" t="str">
        <f t="shared" si="4"/>
        <v/>
      </c>
      <c r="I156" s="5">
        <f t="shared" si="5"/>
        <v>1</v>
      </c>
    </row>
    <row r="157" spans="1:9" ht="15.6" x14ac:dyDescent="0.3">
      <c r="A157" s="15">
        <v>5</v>
      </c>
      <c r="B157" s="16" t="s">
        <v>296</v>
      </c>
      <c r="C157" s="6"/>
      <c r="D157" s="6"/>
      <c r="E157" s="6"/>
      <c r="F157" s="6"/>
      <c r="G157" s="14" t="str">
        <f t="shared" si="4"/>
        <v/>
      </c>
      <c r="I157" s="5"/>
    </row>
    <row r="158" spans="1:9" ht="15.6" x14ac:dyDescent="0.3">
      <c r="A158" s="7" t="s">
        <v>297</v>
      </c>
      <c r="B158" s="8" t="s">
        <v>298</v>
      </c>
      <c r="C158" s="7" t="s">
        <v>299</v>
      </c>
      <c r="D158" s="9">
        <v>800</v>
      </c>
      <c r="E158" s="13"/>
      <c r="F158" s="10"/>
      <c r="G158" s="10" t="str">
        <f t="shared" si="4"/>
        <v/>
      </c>
      <c r="I158" s="5">
        <f t="shared" si="5"/>
        <v>1</v>
      </c>
    </row>
    <row r="159" spans="1:9" ht="15.6" x14ac:dyDescent="0.3">
      <c r="A159" s="7" t="s">
        <v>300</v>
      </c>
      <c r="B159" s="8" t="s">
        <v>301</v>
      </c>
      <c r="C159" s="7" t="s">
        <v>17</v>
      </c>
      <c r="D159" s="9">
        <v>4000</v>
      </c>
      <c r="E159" s="13"/>
      <c r="F159" s="10"/>
      <c r="G159" s="10" t="str">
        <f t="shared" si="4"/>
        <v/>
      </c>
      <c r="I159" s="5">
        <f t="shared" si="5"/>
        <v>1</v>
      </c>
    </row>
    <row r="160" spans="1:9" ht="15.6" x14ac:dyDescent="0.3">
      <c r="A160" s="7" t="s">
        <v>302</v>
      </c>
      <c r="B160" s="8" t="s">
        <v>303</v>
      </c>
      <c r="C160" s="7" t="s">
        <v>118</v>
      </c>
      <c r="D160" s="9">
        <v>8</v>
      </c>
      <c r="E160" s="13"/>
      <c r="F160" s="10"/>
      <c r="G160" s="10" t="str">
        <f t="shared" si="4"/>
        <v/>
      </c>
      <c r="I160" s="5">
        <f t="shared" si="5"/>
        <v>1</v>
      </c>
    </row>
    <row r="161" spans="1:9" ht="15.6" x14ac:dyDescent="0.3">
      <c r="A161" s="7" t="s">
        <v>304</v>
      </c>
      <c r="B161" s="8" t="s">
        <v>305</v>
      </c>
      <c r="C161" s="7" t="s">
        <v>118</v>
      </c>
      <c r="D161" s="9">
        <v>8</v>
      </c>
      <c r="E161" s="13"/>
      <c r="F161" s="10"/>
      <c r="G161" s="10" t="str">
        <f t="shared" si="4"/>
        <v/>
      </c>
      <c r="I161" s="5">
        <f t="shared" si="5"/>
        <v>1</v>
      </c>
    </row>
    <row r="162" spans="1:9" ht="15.6" x14ac:dyDescent="0.3">
      <c r="A162" s="7" t="s">
        <v>306</v>
      </c>
      <c r="B162" s="8" t="s">
        <v>307</v>
      </c>
      <c r="C162" s="7" t="s">
        <v>118</v>
      </c>
      <c r="D162" s="9">
        <v>10000</v>
      </c>
      <c r="E162" s="13"/>
      <c r="F162" s="10"/>
      <c r="G162" s="10" t="str">
        <f t="shared" si="4"/>
        <v/>
      </c>
      <c r="I162" s="5">
        <f t="shared" si="5"/>
        <v>1</v>
      </c>
    </row>
    <row r="163" spans="1:9" ht="15.6" x14ac:dyDescent="0.3">
      <c r="A163" s="7" t="s">
        <v>308</v>
      </c>
      <c r="B163" s="8" t="s">
        <v>309</v>
      </c>
      <c r="C163" s="7" t="s">
        <v>118</v>
      </c>
      <c r="D163" s="9">
        <v>400</v>
      </c>
      <c r="E163" s="13"/>
      <c r="F163" s="10"/>
      <c r="G163" s="10" t="str">
        <f t="shared" si="4"/>
        <v/>
      </c>
      <c r="I163" s="5">
        <f t="shared" si="5"/>
        <v>1</v>
      </c>
    </row>
    <row r="164" spans="1:9" ht="31.2" x14ac:dyDescent="0.3">
      <c r="A164" s="7" t="s">
        <v>310</v>
      </c>
      <c r="B164" s="8" t="s">
        <v>311</v>
      </c>
      <c r="C164" s="7" t="s">
        <v>118</v>
      </c>
      <c r="D164" s="7">
        <v>18000</v>
      </c>
      <c r="E164" s="13"/>
      <c r="F164" s="10"/>
      <c r="G164" s="10" t="str">
        <f t="shared" si="4"/>
        <v/>
      </c>
      <c r="I164" s="5">
        <f t="shared" si="5"/>
        <v>1</v>
      </c>
    </row>
    <row r="165" spans="1:9" ht="15.6" x14ac:dyDescent="0.3">
      <c r="A165" s="7" t="s">
        <v>312</v>
      </c>
      <c r="B165" s="8" t="s">
        <v>313</v>
      </c>
      <c r="C165" s="7" t="s">
        <v>118</v>
      </c>
      <c r="D165" s="9">
        <v>500</v>
      </c>
      <c r="E165" s="13"/>
      <c r="F165" s="10"/>
      <c r="G165" s="10" t="str">
        <f t="shared" si="4"/>
        <v/>
      </c>
      <c r="I165" s="5">
        <f t="shared" si="5"/>
        <v>1</v>
      </c>
    </row>
    <row r="166" spans="1:9" ht="31.2" x14ac:dyDescent="0.3">
      <c r="A166" s="7" t="s">
        <v>314</v>
      </c>
      <c r="B166" s="8" t="s">
        <v>315</v>
      </c>
      <c r="C166" s="7" t="s">
        <v>118</v>
      </c>
      <c r="D166" s="9">
        <v>5000</v>
      </c>
      <c r="E166" s="13"/>
      <c r="F166" s="10"/>
      <c r="G166" s="10" t="str">
        <f t="shared" si="4"/>
        <v/>
      </c>
      <c r="I166" s="5">
        <f t="shared" si="5"/>
        <v>1</v>
      </c>
    </row>
    <row r="167" spans="1:9" ht="15.6" x14ac:dyDescent="0.3">
      <c r="A167" s="7" t="s">
        <v>316</v>
      </c>
      <c r="B167" s="8" t="s">
        <v>317</v>
      </c>
      <c r="C167" s="7" t="s">
        <v>118</v>
      </c>
      <c r="D167" s="9">
        <v>200</v>
      </c>
      <c r="E167" s="13"/>
      <c r="F167" s="10"/>
      <c r="G167" s="10" t="str">
        <f t="shared" si="4"/>
        <v/>
      </c>
      <c r="I167" s="5">
        <f t="shared" si="5"/>
        <v>1</v>
      </c>
    </row>
    <row r="168" spans="1:9" ht="31.2" x14ac:dyDescent="0.3">
      <c r="A168" s="7" t="s">
        <v>318</v>
      </c>
      <c r="B168" s="8" t="s">
        <v>319</v>
      </c>
      <c r="C168" s="7" t="s">
        <v>118</v>
      </c>
      <c r="D168" s="9">
        <v>800</v>
      </c>
      <c r="E168" s="13"/>
      <c r="F168" s="10"/>
      <c r="G168" s="10" t="str">
        <f t="shared" si="4"/>
        <v/>
      </c>
      <c r="I168" s="5">
        <f t="shared" si="5"/>
        <v>1</v>
      </c>
    </row>
    <row r="169" spans="1:9" ht="31.2" x14ac:dyDescent="0.3">
      <c r="A169" s="7" t="s">
        <v>320</v>
      </c>
      <c r="B169" s="8" t="s">
        <v>321</v>
      </c>
      <c r="C169" s="7" t="s">
        <v>118</v>
      </c>
      <c r="D169" s="9">
        <v>3500</v>
      </c>
      <c r="E169" s="13"/>
      <c r="F169" s="10"/>
      <c r="G169" s="10" t="str">
        <f t="shared" si="4"/>
        <v/>
      </c>
      <c r="I169" s="5">
        <f t="shared" si="5"/>
        <v>1</v>
      </c>
    </row>
    <row r="170" spans="1:9" ht="15.6" x14ac:dyDescent="0.3">
      <c r="A170" s="15">
        <v>6</v>
      </c>
      <c r="B170" s="16" t="s">
        <v>322</v>
      </c>
      <c r="C170" s="6"/>
      <c r="D170" s="6"/>
      <c r="E170" s="6"/>
      <c r="F170" s="6"/>
      <c r="G170" s="14" t="str">
        <f t="shared" si="4"/>
        <v/>
      </c>
      <c r="I170" s="5"/>
    </row>
    <row r="171" spans="1:9" ht="31.2" x14ac:dyDescent="0.3">
      <c r="A171" s="7" t="s">
        <v>323</v>
      </c>
      <c r="B171" s="8" t="s">
        <v>324</v>
      </c>
      <c r="C171" s="7" t="s">
        <v>118</v>
      </c>
      <c r="D171" s="9">
        <v>15000</v>
      </c>
      <c r="E171" s="13"/>
      <c r="F171" s="24">
        <v>25.49</v>
      </c>
      <c r="G171" s="10" t="str">
        <f t="shared" si="4"/>
        <v/>
      </c>
      <c r="I171" s="5">
        <f t="shared" si="5"/>
        <v>1</v>
      </c>
    </row>
    <row r="172" spans="1:9" ht="15.6" x14ac:dyDescent="0.3">
      <c r="A172" s="7" t="s">
        <v>325</v>
      </c>
      <c r="B172" s="8" t="s">
        <v>326</v>
      </c>
      <c r="C172" s="7" t="s">
        <v>118</v>
      </c>
      <c r="D172" s="9">
        <v>4000</v>
      </c>
      <c r="E172" s="13"/>
      <c r="F172" s="24">
        <v>25.49</v>
      </c>
      <c r="G172" s="10" t="str">
        <f t="shared" si="4"/>
        <v/>
      </c>
      <c r="I172" s="5">
        <f t="shared" si="5"/>
        <v>1</v>
      </c>
    </row>
    <row r="173" spans="1:9" ht="15.6" x14ac:dyDescent="0.3">
      <c r="A173" s="7" t="s">
        <v>327</v>
      </c>
      <c r="B173" s="8" t="s">
        <v>328</v>
      </c>
      <c r="C173" s="7" t="s">
        <v>118</v>
      </c>
      <c r="D173" s="9">
        <v>5000</v>
      </c>
      <c r="E173" s="13"/>
      <c r="F173" s="24">
        <v>29.59</v>
      </c>
      <c r="G173" s="10" t="str">
        <f t="shared" si="4"/>
        <v/>
      </c>
      <c r="I173" s="5">
        <f t="shared" si="5"/>
        <v>1</v>
      </c>
    </row>
    <row r="174" spans="1:9" ht="15.6" x14ac:dyDescent="0.3">
      <c r="A174" s="7" t="s">
        <v>329</v>
      </c>
      <c r="B174" s="8" t="s">
        <v>330</v>
      </c>
      <c r="C174" s="7" t="s">
        <v>118</v>
      </c>
      <c r="D174" s="9">
        <v>5500</v>
      </c>
      <c r="E174" s="13"/>
      <c r="F174" s="10"/>
      <c r="G174" s="10" t="str">
        <f t="shared" si="4"/>
        <v/>
      </c>
      <c r="I174" s="5">
        <f t="shared" si="5"/>
        <v>1</v>
      </c>
    </row>
    <row r="175" spans="1:9" ht="15.6" x14ac:dyDescent="0.3">
      <c r="A175" s="7" t="s">
        <v>331</v>
      </c>
      <c r="B175" s="8" t="s">
        <v>332</v>
      </c>
      <c r="C175" s="7" t="s">
        <v>118</v>
      </c>
      <c r="D175" s="9">
        <v>4600</v>
      </c>
      <c r="E175" s="13"/>
      <c r="F175" s="24">
        <v>81.62</v>
      </c>
      <c r="G175" s="10" t="str">
        <f t="shared" si="4"/>
        <v/>
      </c>
      <c r="I175" s="5">
        <f t="shared" si="5"/>
        <v>1</v>
      </c>
    </row>
    <row r="176" spans="1:9" ht="15.6" x14ac:dyDescent="0.3">
      <c r="A176" s="7" t="s">
        <v>333</v>
      </c>
      <c r="B176" s="8" t="s">
        <v>334</v>
      </c>
      <c r="C176" s="7" t="s">
        <v>17</v>
      </c>
      <c r="D176" s="9">
        <v>24160</v>
      </c>
      <c r="E176" s="13"/>
      <c r="F176" s="24">
        <v>13.63</v>
      </c>
      <c r="G176" s="10" t="str">
        <f t="shared" si="4"/>
        <v/>
      </c>
      <c r="I176" s="5">
        <f t="shared" si="5"/>
        <v>1</v>
      </c>
    </row>
    <row r="177" spans="1:9" ht="15.6" x14ac:dyDescent="0.3">
      <c r="A177" s="7" t="s">
        <v>335</v>
      </c>
      <c r="B177" s="8" t="s">
        <v>336</v>
      </c>
      <c r="C177" s="7" t="s">
        <v>17</v>
      </c>
      <c r="D177" s="9">
        <v>2000</v>
      </c>
      <c r="E177" s="13"/>
      <c r="F177" s="10"/>
      <c r="G177" s="10" t="str">
        <f t="shared" si="4"/>
        <v/>
      </c>
      <c r="I177" s="5">
        <f t="shared" si="5"/>
        <v>1</v>
      </c>
    </row>
    <row r="178" spans="1:9" ht="31.2" x14ac:dyDescent="0.3">
      <c r="A178" s="7" t="s">
        <v>337</v>
      </c>
      <c r="B178" s="8" t="s">
        <v>338</v>
      </c>
      <c r="C178" s="7" t="s">
        <v>17</v>
      </c>
      <c r="D178" s="9">
        <v>3000</v>
      </c>
      <c r="E178" s="13"/>
      <c r="F178" s="10"/>
      <c r="G178" s="10" t="str">
        <f t="shared" si="4"/>
        <v/>
      </c>
      <c r="I178" s="5">
        <f t="shared" si="5"/>
        <v>1</v>
      </c>
    </row>
    <row r="179" spans="1:9" ht="15.6" x14ac:dyDescent="0.3">
      <c r="A179" s="7" t="s">
        <v>339</v>
      </c>
      <c r="B179" s="8" t="s">
        <v>336</v>
      </c>
      <c r="C179" s="7" t="s">
        <v>17</v>
      </c>
      <c r="D179" s="9">
        <v>1000</v>
      </c>
      <c r="E179" s="13"/>
      <c r="F179" s="10"/>
      <c r="G179" s="10" t="str">
        <f t="shared" si="4"/>
        <v/>
      </c>
      <c r="I179" s="5">
        <f t="shared" si="5"/>
        <v>1</v>
      </c>
    </row>
    <row r="180" spans="1:9" ht="15.6" x14ac:dyDescent="0.3">
      <c r="A180" s="15">
        <v>7</v>
      </c>
      <c r="B180" s="16" t="s">
        <v>340</v>
      </c>
      <c r="C180" s="6"/>
      <c r="D180" s="6"/>
      <c r="E180" s="6"/>
      <c r="F180" s="6"/>
      <c r="G180" s="14" t="str">
        <f t="shared" si="4"/>
        <v/>
      </c>
      <c r="I180" s="5"/>
    </row>
    <row r="181" spans="1:9" ht="15.6" x14ac:dyDescent="0.3">
      <c r="A181" s="7" t="s">
        <v>341</v>
      </c>
      <c r="B181" s="8" t="s">
        <v>342</v>
      </c>
      <c r="C181" s="7" t="s">
        <v>343</v>
      </c>
      <c r="D181" s="9">
        <v>30</v>
      </c>
      <c r="E181" s="13"/>
      <c r="F181" s="10"/>
      <c r="G181" s="10" t="str">
        <f t="shared" si="4"/>
        <v/>
      </c>
      <c r="I181" s="5">
        <f t="shared" si="5"/>
        <v>1</v>
      </c>
    </row>
    <row r="182" spans="1:9" ht="15.6" x14ac:dyDescent="0.3">
      <c r="A182" s="7" t="s">
        <v>344</v>
      </c>
      <c r="B182" s="8" t="s">
        <v>345</v>
      </c>
      <c r="C182" s="7" t="s">
        <v>343</v>
      </c>
      <c r="D182" s="9">
        <v>100</v>
      </c>
      <c r="E182" s="13"/>
      <c r="F182" s="10"/>
      <c r="G182" s="10" t="str">
        <f t="shared" si="4"/>
        <v/>
      </c>
      <c r="I182" s="5">
        <f t="shared" si="5"/>
        <v>1</v>
      </c>
    </row>
    <row r="183" spans="1:9" ht="15.6" x14ac:dyDescent="0.3">
      <c r="A183" s="7" t="s">
        <v>346</v>
      </c>
      <c r="B183" s="8" t="s">
        <v>347</v>
      </c>
      <c r="C183" s="7" t="s">
        <v>343</v>
      </c>
      <c r="D183" s="9">
        <v>200</v>
      </c>
      <c r="E183" s="13"/>
      <c r="F183" s="10"/>
      <c r="G183" s="10" t="str">
        <f t="shared" si="4"/>
        <v/>
      </c>
      <c r="I183" s="5">
        <f t="shared" si="5"/>
        <v>1</v>
      </c>
    </row>
    <row r="184" spans="1:9" ht="15.6" x14ac:dyDescent="0.3">
      <c r="A184" s="7" t="s">
        <v>348</v>
      </c>
      <c r="B184" s="8" t="s">
        <v>349</v>
      </c>
      <c r="C184" s="7" t="s">
        <v>343</v>
      </c>
      <c r="D184" s="9">
        <v>20</v>
      </c>
      <c r="E184" s="13"/>
      <c r="F184" s="10"/>
      <c r="G184" s="10" t="str">
        <f t="shared" si="4"/>
        <v/>
      </c>
      <c r="I184" s="5">
        <f t="shared" si="5"/>
        <v>1</v>
      </c>
    </row>
    <row r="185" spans="1:9" ht="15.6" x14ac:dyDescent="0.3">
      <c r="A185" s="7" t="s">
        <v>350</v>
      </c>
      <c r="B185" s="8" t="s">
        <v>351</v>
      </c>
      <c r="C185" s="7" t="s">
        <v>343</v>
      </c>
      <c r="D185" s="9">
        <v>20</v>
      </c>
      <c r="E185" s="13"/>
      <c r="F185" s="10"/>
      <c r="G185" s="10" t="str">
        <f t="shared" si="4"/>
        <v/>
      </c>
      <c r="I185" s="5">
        <f t="shared" si="5"/>
        <v>1</v>
      </c>
    </row>
    <row r="186" spans="1:9" ht="15.6" x14ac:dyDescent="0.3">
      <c r="A186" s="7" t="s">
        <v>352</v>
      </c>
      <c r="B186" s="8" t="s">
        <v>353</v>
      </c>
      <c r="C186" s="7" t="s">
        <v>343</v>
      </c>
      <c r="D186" s="9">
        <v>30</v>
      </c>
      <c r="E186" s="13"/>
      <c r="F186" s="10"/>
      <c r="G186" s="10" t="str">
        <f t="shared" si="4"/>
        <v/>
      </c>
      <c r="I186" s="5">
        <f t="shared" si="5"/>
        <v>1</v>
      </c>
    </row>
    <row r="187" spans="1:9" ht="15.6" x14ac:dyDescent="0.3">
      <c r="A187" s="7" t="s">
        <v>354</v>
      </c>
      <c r="B187" s="8" t="s">
        <v>355</v>
      </c>
      <c r="C187" s="7" t="s">
        <v>343</v>
      </c>
      <c r="D187" s="9">
        <v>40</v>
      </c>
      <c r="E187" s="13"/>
      <c r="F187" s="10"/>
      <c r="G187" s="10" t="str">
        <f t="shared" si="4"/>
        <v/>
      </c>
      <c r="I187" s="5">
        <f t="shared" si="5"/>
        <v>1</v>
      </c>
    </row>
    <row r="188" spans="1:9" ht="15.6" x14ac:dyDescent="0.3">
      <c r="A188" s="7" t="s">
        <v>356</v>
      </c>
      <c r="B188" s="8" t="s">
        <v>357</v>
      </c>
      <c r="C188" s="7" t="s">
        <v>343</v>
      </c>
      <c r="D188" s="9">
        <v>50</v>
      </c>
      <c r="E188" s="13"/>
      <c r="F188" s="10"/>
      <c r="G188" s="10" t="str">
        <f t="shared" si="4"/>
        <v/>
      </c>
      <c r="I188" s="5">
        <f t="shared" si="5"/>
        <v>1</v>
      </c>
    </row>
    <row r="189" spans="1:9" ht="15.6" x14ac:dyDescent="0.3">
      <c r="A189" s="7" t="s">
        <v>358</v>
      </c>
      <c r="B189" s="8" t="s">
        <v>359</v>
      </c>
      <c r="C189" s="7" t="s">
        <v>343</v>
      </c>
      <c r="D189" s="9">
        <v>20</v>
      </c>
      <c r="E189" s="13"/>
      <c r="F189" s="10"/>
      <c r="G189" s="10" t="str">
        <f t="shared" si="4"/>
        <v/>
      </c>
      <c r="I189" s="5">
        <f t="shared" si="5"/>
        <v>1</v>
      </c>
    </row>
    <row r="190" spans="1:9" ht="15.6" x14ac:dyDescent="0.3">
      <c r="A190" s="7" t="s">
        <v>360</v>
      </c>
      <c r="B190" s="8" t="s">
        <v>361</v>
      </c>
      <c r="C190" s="7" t="s">
        <v>343</v>
      </c>
      <c r="D190" s="9">
        <v>500</v>
      </c>
      <c r="E190" s="13"/>
      <c r="F190" s="10"/>
      <c r="G190" s="10" t="str">
        <f t="shared" si="4"/>
        <v/>
      </c>
      <c r="I190" s="5">
        <f t="shared" si="5"/>
        <v>1</v>
      </c>
    </row>
    <row r="191" spans="1:9" ht="15.6" x14ac:dyDescent="0.3">
      <c r="A191" s="7" t="s">
        <v>362</v>
      </c>
      <c r="B191" s="8" t="s">
        <v>363</v>
      </c>
      <c r="C191" s="7" t="s">
        <v>343</v>
      </c>
      <c r="D191" s="9">
        <v>500</v>
      </c>
      <c r="E191" s="13"/>
      <c r="F191" s="10"/>
      <c r="G191" s="10" t="str">
        <f t="shared" si="4"/>
        <v/>
      </c>
      <c r="I191" s="5">
        <f t="shared" si="5"/>
        <v>1</v>
      </c>
    </row>
    <row r="192" spans="1:9" ht="15.6" x14ac:dyDescent="0.3">
      <c r="A192" s="7" t="s">
        <v>364</v>
      </c>
      <c r="B192" s="8" t="s">
        <v>365</v>
      </c>
      <c r="C192" s="7" t="s">
        <v>343</v>
      </c>
      <c r="D192" s="9">
        <v>25</v>
      </c>
      <c r="E192" s="13"/>
      <c r="F192" s="10"/>
      <c r="G192" s="10" t="str">
        <f t="shared" si="4"/>
        <v/>
      </c>
      <c r="I192" s="5">
        <f t="shared" si="5"/>
        <v>1</v>
      </c>
    </row>
    <row r="193" spans="1:9" ht="15.6" x14ac:dyDescent="0.3">
      <c r="A193" s="7" t="s">
        <v>366</v>
      </c>
      <c r="B193" s="8" t="s">
        <v>367</v>
      </c>
      <c r="C193" s="7" t="s">
        <v>343</v>
      </c>
      <c r="D193" s="9">
        <v>20</v>
      </c>
      <c r="E193" s="13"/>
      <c r="F193" s="10"/>
      <c r="G193" s="10" t="str">
        <f t="shared" si="4"/>
        <v/>
      </c>
      <c r="I193" s="5">
        <f t="shared" si="5"/>
        <v>1</v>
      </c>
    </row>
    <row r="194" spans="1:9" ht="15.6" x14ac:dyDescent="0.3">
      <c r="A194" s="7" t="s">
        <v>368</v>
      </c>
      <c r="B194" s="8" t="s">
        <v>369</v>
      </c>
      <c r="C194" s="7" t="s">
        <v>343</v>
      </c>
      <c r="D194" s="9">
        <v>15</v>
      </c>
      <c r="E194" s="13"/>
      <c r="F194" s="10"/>
      <c r="G194" s="10" t="str">
        <f t="shared" si="4"/>
        <v/>
      </c>
      <c r="I194" s="5">
        <f t="shared" si="5"/>
        <v>1</v>
      </c>
    </row>
    <row r="195" spans="1:9" ht="15.6" x14ac:dyDescent="0.3">
      <c r="A195" s="15">
        <v>8</v>
      </c>
      <c r="B195" s="16" t="s">
        <v>370</v>
      </c>
      <c r="C195" s="6"/>
      <c r="D195" s="6"/>
      <c r="E195" s="6"/>
      <c r="F195" s="6"/>
      <c r="G195" s="14" t="str">
        <f t="shared" si="4"/>
        <v/>
      </c>
      <c r="I195" s="5"/>
    </row>
    <row r="196" spans="1:9" ht="15.6" x14ac:dyDescent="0.3">
      <c r="A196" s="7" t="s">
        <v>371</v>
      </c>
      <c r="B196" s="8" t="s">
        <v>372</v>
      </c>
      <c r="C196" s="7" t="s">
        <v>109</v>
      </c>
      <c r="D196" s="9">
        <v>25</v>
      </c>
      <c r="E196" s="13"/>
      <c r="F196" s="10"/>
      <c r="G196" s="10" t="str">
        <f t="shared" si="4"/>
        <v/>
      </c>
      <c r="I196" s="5">
        <f t="shared" si="5"/>
        <v>1</v>
      </c>
    </row>
    <row r="197" spans="1:9" ht="15.6" x14ac:dyDescent="0.3">
      <c r="A197" s="7" t="s">
        <v>373</v>
      </c>
      <c r="B197" s="8" t="s">
        <v>374</v>
      </c>
      <c r="C197" s="7" t="s">
        <v>109</v>
      </c>
      <c r="D197" s="9">
        <v>25</v>
      </c>
      <c r="E197" s="13"/>
      <c r="F197" s="10"/>
      <c r="G197" s="10" t="str">
        <f t="shared" si="4"/>
        <v/>
      </c>
      <c r="I197" s="5">
        <f t="shared" si="5"/>
        <v>1</v>
      </c>
    </row>
    <row r="198" spans="1:9" ht="15.6" x14ac:dyDescent="0.3">
      <c r="A198" s="7" t="s">
        <v>375</v>
      </c>
      <c r="B198" s="8" t="s">
        <v>376</v>
      </c>
      <c r="C198" s="7" t="s">
        <v>118</v>
      </c>
      <c r="D198" s="9">
        <v>20</v>
      </c>
      <c r="E198" s="13"/>
      <c r="F198" s="10"/>
      <c r="G198" s="10" t="str">
        <f t="shared" ref="G198:G261" si="6">IF(E198="","",D198*E198)</f>
        <v/>
      </c>
      <c r="I198" s="5">
        <f t="shared" ref="I198:I261" si="7">IF(E198="",1,"")</f>
        <v>1</v>
      </c>
    </row>
    <row r="199" spans="1:9" ht="15.6" x14ac:dyDescent="0.3">
      <c r="A199" s="18" t="s">
        <v>377</v>
      </c>
      <c r="B199" s="19" t="s">
        <v>378</v>
      </c>
      <c r="C199" s="20"/>
      <c r="D199" s="20"/>
      <c r="E199" s="20"/>
      <c r="F199" s="20"/>
      <c r="G199" s="21" t="str">
        <f t="shared" si="6"/>
        <v/>
      </c>
      <c r="I199" s="5"/>
    </row>
    <row r="200" spans="1:9" ht="15.6" x14ac:dyDescent="0.3">
      <c r="A200" s="7" t="s">
        <v>379</v>
      </c>
      <c r="B200" s="8" t="s">
        <v>380</v>
      </c>
      <c r="C200" s="7" t="s">
        <v>109</v>
      </c>
      <c r="D200" s="9">
        <v>25</v>
      </c>
      <c r="E200" s="13"/>
      <c r="F200" s="10"/>
      <c r="G200" s="10" t="str">
        <f t="shared" si="6"/>
        <v/>
      </c>
      <c r="I200" s="5">
        <f t="shared" si="7"/>
        <v>1</v>
      </c>
    </row>
    <row r="201" spans="1:9" ht="15.6" x14ac:dyDescent="0.3">
      <c r="A201" s="7" t="s">
        <v>381</v>
      </c>
      <c r="B201" s="8" t="s">
        <v>382</v>
      </c>
      <c r="C201" s="7" t="s">
        <v>109</v>
      </c>
      <c r="D201" s="9">
        <v>15</v>
      </c>
      <c r="E201" s="13"/>
      <c r="F201" s="10"/>
      <c r="G201" s="10" t="str">
        <f t="shared" si="6"/>
        <v/>
      </c>
      <c r="I201" s="5">
        <f t="shared" si="7"/>
        <v>1</v>
      </c>
    </row>
    <row r="202" spans="1:9" ht="15.6" x14ac:dyDescent="0.3">
      <c r="A202" s="7" t="s">
        <v>383</v>
      </c>
      <c r="B202" s="8" t="s">
        <v>384</v>
      </c>
      <c r="C202" s="7" t="s">
        <v>109</v>
      </c>
      <c r="D202" s="9">
        <v>30</v>
      </c>
      <c r="E202" s="13"/>
      <c r="F202" s="10"/>
      <c r="G202" s="10" t="str">
        <f t="shared" si="6"/>
        <v/>
      </c>
      <c r="I202" s="5">
        <f t="shared" si="7"/>
        <v>1</v>
      </c>
    </row>
    <row r="203" spans="1:9" ht="31.2" x14ac:dyDescent="0.3">
      <c r="A203" s="7" t="s">
        <v>385</v>
      </c>
      <c r="B203" s="8" t="s">
        <v>386</v>
      </c>
      <c r="C203" s="7" t="s">
        <v>387</v>
      </c>
      <c r="D203" s="9">
        <v>15</v>
      </c>
      <c r="E203" s="13"/>
      <c r="F203" s="10"/>
      <c r="G203" s="10" t="str">
        <f t="shared" si="6"/>
        <v/>
      </c>
      <c r="I203" s="5">
        <f t="shared" si="7"/>
        <v>1</v>
      </c>
    </row>
    <row r="204" spans="1:9" ht="31.2" x14ac:dyDescent="0.3">
      <c r="A204" s="7" t="s">
        <v>388</v>
      </c>
      <c r="B204" s="8" t="s">
        <v>389</v>
      </c>
      <c r="C204" s="7" t="s">
        <v>118</v>
      </c>
      <c r="D204" s="9">
        <v>18</v>
      </c>
      <c r="E204" s="13"/>
      <c r="F204" s="10"/>
      <c r="G204" s="10" t="str">
        <f t="shared" si="6"/>
        <v/>
      </c>
      <c r="I204" s="5">
        <f t="shared" si="7"/>
        <v>1</v>
      </c>
    </row>
    <row r="205" spans="1:9" ht="15.6" x14ac:dyDescent="0.3">
      <c r="A205" s="7" t="s">
        <v>390</v>
      </c>
      <c r="B205" s="8" t="s">
        <v>391</v>
      </c>
      <c r="C205" s="7" t="s">
        <v>179</v>
      </c>
      <c r="D205" s="9">
        <v>15</v>
      </c>
      <c r="E205" s="13"/>
      <c r="F205" s="10"/>
      <c r="G205" s="10" t="str">
        <f t="shared" si="6"/>
        <v/>
      </c>
      <c r="I205" s="5">
        <f t="shared" si="7"/>
        <v>1</v>
      </c>
    </row>
    <row r="206" spans="1:9" ht="15.6" x14ac:dyDescent="0.3">
      <c r="A206" s="7" t="s">
        <v>392</v>
      </c>
      <c r="B206" s="8" t="s">
        <v>393</v>
      </c>
      <c r="C206" s="7" t="s">
        <v>179</v>
      </c>
      <c r="D206" s="9">
        <v>15</v>
      </c>
      <c r="E206" s="13"/>
      <c r="F206" s="10"/>
      <c r="G206" s="10" t="str">
        <f t="shared" si="6"/>
        <v/>
      </c>
      <c r="I206" s="5">
        <f t="shared" si="7"/>
        <v>1</v>
      </c>
    </row>
    <row r="207" spans="1:9" ht="15.6" x14ac:dyDescent="0.3">
      <c r="A207" s="7" t="s">
        <v>394</v>
      </c>
      <c r="B207" s="8" t="s">
        <v>395</v>
      </c>
      <c r="C207" s="7" t="s">
        <v>179</v>
      </c>
      <c r="D207" s="9">
        <v>100</v>
      </c>
      <c r="E207" s="13"/>
      <c r="F207" s="10"/>
      <c r="G207" s="10" t="str">
        <f t="shared" si="6"/>
        <v/>
      </c>
      <c r="I207" s="5">
        <f t="shared" si="7"/>
        <v>1</v>
      </c>
    </row>
    <row r="208" spans="1:9" ht="15.6" x14ac:dyDescent="0.3">
      <c r="A208" s="7" t="s">
        <v>396</v>
      </c>
      <c r="B208" s="8" t="s">
        <v>397</v>
      </c>
      <c r="C208" s="7" t="s">
        <v>179</v>
      </c>
      <c r="D208" s="9">
        <v>50</v>
      </c>
      <c r="E208" s="13"/>
      <c r="F208" s="10"/>
      <c r="G208" s="10" t="str">
        <f t="shared" si="6"/>
        <v/>
      </c>
      <c r="I208" s="5">
        <f t="shared" si="7"/>
        <v>1</v>
      </c>
    </row>
    <row r="209" spans="1:9" ht="15.6" x14ac:dyDescent="0.3">
      <c r="A209" s="7" t="s">
        <v>398</v>
      </c>
      <c r="B209" s="8" t="s">
        <v>399</v>
      </c>
      <c r="C209" s="7" t="s">
        <v>179</v>
      </c>
      <c r="D209" s="9">
        <v>50</v>
      </c>
      <c r="E209" s="13"/>
      <c r="F209" s="10"/>
      <c r="G209" s="10" t="str">
        <f t="shared" si="6"/>
        <v/>
      </c>
      <c r="I209" s="5">
        <f t="shared" si="7"/>
        <v>1</v>
      </c>
    </row>
    <row r="210" spans="1:9" ht="15.6" x14ac:dyDescent="0.3">
      <c r="A210" s="7" t="s">
        <v>400</v>
      </c>
      <c r="B210" s="8" t="s">
        <v>401</v>
      </c>
      <c r="C210" s="7" t="s">
        <v>179</v>
      </c>
      <c r="D210" s="9">
        <v>100</v>
      </c>
      <c r="E210" s="13"/>
      <c r="F210" s="10"/>
      <c r="G210" s="10" t="str">
        <f t="shared" si="6"/>
        <v/>
      </c>
      <c r="I210" s="5">
        <f t="shared" si="7"/>
        <v>1</v>
      </c>
    </row>
    <row r="211" spans="1:9" ht="15.6" x14ac:dyDescent="0.3">
      <c r="A211" s="7" t="s">
        <v>402</v>
      </c>
      <c r="B211" s="8" t="s">
        <v>403</v>
      </c>
      <c r="C211" s="7" t="s">
        <v>118</v>
      </c>
      <c r="D211" s="9">
        <v>70</v>
      </c>
      <c r="E211" s="13"/>
      <c r="F211" s="10"/>
      <c r="G211" s="10" t="str">
        <f t="shared" si="6"/>
        <v/>
      </c>
      <c r="I211" s="5">
        <f t="shared" si="7"/>
        <v>1</v>
      </c>
    </row>
    <row r="212" spans="1:9" ht="15.6" x14ac:dyDescent="0.3">
      <c r="A212" s="7" t="s">
        <v>404</v>
      </c>
      <c r="B212" s="8" t="s">
        <v>405</v>
      </c>
      <c r="C212" s="7" t="s">
        <v>17</v>
      </c>
      <c r="D212" s="9">
        <v>50</v>
      </c>
      <c r="E212" s="13"/>
      <c r="F212" s="10"/>
      <c r="G212" s="10" t="str">
        <f t="shared" si="6"/>
        <v/>
      </c>
      <c r="I212" s="5">
        <f t="shared" si="7"/>
        <v>1</v>
      </c>
    </row>
    <row r="213" spans="1:9" ht="15.6" x14ac:dyDescent="0.3">
      <c r="A213" s="7" t="s">
        <v>406</v>
      </c>
      <c r="B213" s="8" t="s">
        <v>407</v>
      </c>
      <c r="C213" s="7" t="s">
        <v>179</v>
      </c>
      <c r="D213" s="9">
        <v>40</v>
      </c>
      <c r="E213" s="13"/>
      <c r="F213" s="10"/>
      <c r="G213" s="10" t="str">
        <f t="shared" si="6"/>
        <v/>
      </c>
      <c r="I213" s="5">
        <f t="shared" si="7"/>
        <v>1</v>
      </c>
    </row>
    <row r="214" spans="1:9" ht="31.2" x14ac:dyDescent="0.3">
      <c r="A214" s="7" t="s">
        <v>408</v>
      </c>
      <c r="B214" s="8" t="s">
        <v>409</v>
      </c>
      <c r="C214" s="7" t="s">
        <v>118</v>
      </c>
      <c r="D214" s="9">
        <v>40</v>
      </c>
      <c r="E214" s="13"/>
      <c r="F214" s="10"/>
      <c r="G214" s="10" t="str">
        <f t="shared" si="6"/>
        <v/>
      </c>
      <c r="I214" s="5">
        <f t="shared" si="7"/>
        <v>1</v>
      </c>
    </row>
    <row r="215" spans="1:9" ht="15.6" x14ac:dyDescent="0.3">
      <c r="A215" s="7" t="s">
        <v>410</v>
      </c>
      <c r="B215" s="8" t="s">
        <v>411</v>
      </c>
      <c r="C215" s="7" t="s">
        <v>118</v>
      </c>
      <c r="D215" s="9">
        <v>40</v>
      </c>
      <c r="E215" s="13"/>
      <c r="F215" s="10"/>
      <c r="G215" s="10" t="str">
        <f t="shared" si="6"/>
        <v/>
      </c>
      <c r="I215" s="5">
        <f t="shared" si="7"/>
        <v>1</v>
      </c>
    </row>
    <row r="216" spans="1:9" ht="31.2" x14ac:dyDescent="0.3">
      <c r="A216" s="7" t="s">
        <v>412</v>
      </c>
      <c r="B216" s="8" t="s">
        <v>413</v>
      </c>
      <c r="C216" s="7" t="s">
        <v>179</v>
      </c>
      <c r="D216" s="9">
        <v>150</v>
      </c>
      <c r="E216" s="13"/>
      <c r="F216" s="10"/>
      <c r="G216" s="10" t="str">
        <f t="shared" si="6"/>
        <v/>
      </c>
      <c r="I216" s="5">
        <f t="shared" si="7"/>
        <v>1</v>
      </c>
    </row>
    <row r="217" spans="1:9" ht="31.2" x14ac:dyDescent="0.3">
      <c r="A217" s="7" t="s">
        <v>414</v>
      </c>
      <c r="B217" s="8" t="s">
        <v>652</v>
      </c>
      <c r="C217" s="7" t="s">
        <v>179</v>
      </c>
      <c r="D217" s="9">
        <v>40</v>
      </c>
      <c r="E217" s="13"/>
      <c r="F217" s="10"/>
      <c r="G217" s="10" t="str">
        <f t="shared" si="6"/>
        <v/>
      </c>
      <c r="I217" s="5">
        <f t="shared" si="7"/>
        <v>1</v>
      </c>
    </row>
    <row r="218" spans="1:9" ht="31.2" x14ac:dyDescent="0.3">
      <c r="A218" s="7" t="s">
        <v>415</v>
      </c>
      <c r="B218" s="8" t="s">
        <v>416</v>
      </c>
      <c r="C218" s="7" t="s">
        <v>179</v>
      </c>
      <c r="D218" s="9">
        <v>100</v>
      </c>
      <c r="E218" s="13"/>
      <c r="F218" s="10"/>
      <c r="G218" s="10" t="str">
        <f t="shared" si="6"/>
        <v/>
      </c>
      <c r="I218" s="5">
        <f t="shared" si="7"/>
        <v>1</v>
      </c>
    </row>
    <row r="219" spans="1:9" ht="31.2" x14ac:dyDescent="0.3">
      <c r="A219" s="7" t="s">
        <v>417</v>
      </c>
      <c r="B219" s="8" t="s">
        <v>418</v>
      </c>
      <c r="C219" s="7" t="s">
        <v>179</v>
      </c>
      <c r="D219" s="9">
        <v>40</v>
      </c>
      <c r="E219" s="13"/>
      <c r="F219" s="10"/>
      <c r="G219" s="10" t="str">
        <f t="shared" si="6"/>
        <v/>
      </c>
      <c r="I219" s="5">
        <f t="shared" si="7"/>
        <v>1</v>
      </c>
    </row>
    <row r="220" spans="1:9" ht="31.2" x14ac:dyDescent="0.3">
      <c r="A220" s="7" t="s">
        <v>419</v>
      </c>
      <c r="B220" s="8" t="s">
        <v>420</v>
      </c>
      <c r="C220" s="7" t="s">
        <v>109</v>
      </c>
      <c r="D220" s="9">
        <v>40</v>
      </c>
      <c r="E220" s="13"/>
      <c r="F220" s="10"/>
      <c r="G220" s="10" t="str">
        <f t="shared" si="6"/>
        <v/>
      </c>
      <c r="I220" s="5">
        <f t="shared" si="7"/>
        <v>1</v>
      </c>
    </row>
    <row r="221" spans="1:9" ht="15.6" x14ac:dyDescent="0.3">
      <c r="A221" s="7" t="s">
        <v>421</v>
      </c>
      <c r="B221" s="8" t="s">
        <v>422</v>
      </c>
      <c r="C221" s="7" t="s">
        <v>109</v>
      </c>
      <c r="D221" s="9">
        <v>40</v>
      </c>
      <c r="E221" s="13"/>
      <c r="F221" s="10"/>
      <c r="G221" s="10" t="str">
        <f t="shared" si="6"/>
        <v/>
      </c>
      <c r="I221" s="5">
        <f t="shared" si="7"/>
        <v>1</v>
      </c>
    </row>
    <row r="222" spans="1:9" ht="31.2" x14ac:dyDescent="0.3">
      <c r="A222" s="7" t="s">
        <v>423</v>
      </c>
      <c r="B222" s="8" t="s">
        <v>424</v>
      </c>
      <c r="C222" s="7" t="s">
        <v>17</v>
      </c>
      <c r="D222" s="9">
        <v>66</v>
      </c>
      <c r="E222" s="13"/>
      <c r="F222" s="10"/>
      <c r="G222" s="10" t="str">
        <f t="shared" si="6"/>
        <v/>
      </c>
      <c r="I222" s="5">
        <f t="shared" si="7"/>
        <v>1</v>
      </c>
    </row>
    <row r="223" spans="1:9" ht="15.6" x14ac:dyDescent="0.3">
      <c r="A223" s="7" t="s">
        <v>425</v>
      </c>
      <c r="B223" s="8" t="s">
        <v>426</v>
      </c>
      <c r="C223" s="7" t="s">
        <v>17</v>
      </c>
      <c r="D223" s="9">
        <v>800</v>
      </c>
      <c r="E223" s="13"/>
      <c r="F223" s="10"/>
      <c r="G223" s="10" t="str">
        <f t="shared" si="6"/>
        <v/>
      </c>
      <c r="I223" s="5">
        <f t="shared" si="7"/>
        <v>1</v>
      </c>
    </row>
    <row r="224" spans="1:9" ht="15.6" x14ac:dyDescent="0.3">
      <c r="A224" s="7" t="s">
        <v>427</v>
      </c>
      <c r="B224" s="8" t="s">
        <v>428</v>
      </c>
      <c r="C224" s="7" t="s">
        <v>17</v>
      </c>
      <c r="D224" s="9">
        <v>700</v>
      </c>
      <c r="E224" s="13"/>
      <c r="F224" s="10"/>
      <c r="G224" s="10" t="str">
        <f t="shared" si="6"/>
        <v/>
      </c>
      <c r="I224" s="5">
        <f t="shared" si="7"/>
        <v>1</v>
      </c>
    </row>
    <row r="225" spans="1:9" ht="15.6" x14ac:dyDescent="0.3">
      <c r="A225" s="7" t="s">
        <v>429</v>
      </c>
      <c r="B225" s="8" t="s">
        <v>430</v>
      </c>
      <c r="C225" s="7" t="s">
        <v>17</v>
      </c>
      <c r="D225" s="9">
        <v>50</v>
      </c>
      <c r="E225" s="13"/>
      <c r="F225" s="10"/>
      <c r="G225" s="10" t="str">
        <f t="shared" si="6"/>
        <v/>
      </c>
      <c r="I225" s="5">
        <f t="shared" si="7"/>
        <v>1</v>
      </c>
    </row>
    <row r="226" spans="1:9" ht="15.6" x14ac:dyDescent="0.3">
      <c r="A226" s="7" t="s">
        <v>431</v>
      </c>
      <c r="B226" s="8" t="s">
        <v>432</v>
      </c>
      <c r="C226" s="7" t="s">
        <v>17</v>
      </c>
      <c r="D226" s="9">
        <v>100</v>
      </c>
      <c r="E226" s="13"/>
      <c r="F226" s="10"/>
      <c r="G226" s="10" t="str">
        <f t="shared" si="6"/>
        <v/>
      </c>
      <c r="I226" s="5">
        <f t="shared" si="7"/>
        <v>1</v>
      </c>
    </row>
    <row r="227" spans="1:9" ht="31.2" x14ac:dyDescent="0.3">
      <c r="A227" s="7" t="s">
        <v>433</v>
      </c>
      <c r="B227" s="8" t="s">
        <v>434</v>
      </c>
      <c r="C227" s="7" t="s">
        <v>109</v>
      </c>
      <c r="D227" s="9">
        <v>60</v>
      </c>
      <c r="E227" s="13"/>
      <c r="F227" s="10"/>
      <c r="G227" s="10" t="str">
        <f t="shared" si="6"/>
        <v/>
      </c>
      <c r="I227" s="5">
        <f t="shared" si="7"/>
        <v>1</v>
      </c>
    </row>
    <row r="228" spans="1:9" ht="31.2" x14ac:dyDescent="0.3">
      <c r="A228" s="7" t="s">
        <v>435</v>
      </c>
      <c r="B228" s="8" t="s">
        <v>436</v>
      </c>
      <c r="C228" s="7" t="s">
        <v>109</v>
      </c>
      <c r="D228" s="9">
        <v>60</v>
      </c>
      <c r="E228" s="13"/>
      <c r="F228" s="10"/>
      <c r="G228" s="10" t="str">
        <f t="shared" si="6"/>
        <v/>
      </c>
      <c r="I228" s="5">
        <f t="shared" si="7"/>
        <v>1</v>
      </c>
    </row>
    <row r="229" spans="1:9" ht="31.2" x14ac:dyDescent="0.3">
      <c r="A229" s="7" t="s">
        <v>437</v>
      </c>
      <c r="B229" s="8" t="s">
        <v>438</v>
      </c>
      <c r="C229" s="7" t="s">
        <v>109</v>
      </c>
      <c r="D229" s="9">
        <v>60</v>
      </c>
      <c r="E229" s="13"/>
      <c r="F229" s="10"/>
      <c r="G229" s="10" t="str">
        <f t="shared" si="6"/>
        <v/>
      </c>
      <c r="I229" s="5">
        <f t="shared" si="7"/>
        <v>1</v>
      </c>
    </row>
    <row r="230" spans="1:9" ht="15.6" x14ac:dyDescent="0.3">
      <c r="A230" s="7" t="s">
        <v>439</v>
      </c>
      <c r="B230" s="8" t="s">
        <v>440</v>
      </c>
      <c r="C230" s="7" t="s">
        <v>441</v>
      </c>
      <c r="D230" s="9">
        <v>10</v>
      </c>
      <c r="E230" s="13"/>
      <c r="F230" s="10"/>
      <c r="G230" s="10" t="str">
        <f t="shared" si="6"/>
        <v/>
      </c>
      <c r="I230" s="5">
        <f t="shared" si="7"/>
        <v>1</v>
      </c>
    </row>
    <row r="231" spans="1:9" ht="15.6" x14ac:dyDescent="0.3">
      <c r="A231" s="7" t="s">
        <v>442</v>
      </c>
      <c r="B231" s="8" t="s">
        <v>443</v>
      </c>
      <c r="C231" s="7" t="s">
        <v>17</v>
      </c>
      <c r="D231" s="9">
        <v>10000</v>
      </c>
      <c r="E231" s="13"/>
      <c r="F231" s="10"/>
      <c r="G231" s="10" t="str">
        <f t="shared" si="6"/>
        <v/>
      </c>
      <c r="I231" s="5">
        <f t="shared" si="7"/>
        <v>1</v>
      </c>
    </row>
    <row r="232" spans="1:9" ht="15.6" x14ac:dyDescent="0.3">
      <c r="A232" s="7" t="s">
        <v>444</v>
      </c>
      <c r="B232" s="8" t="s">
        <v>445</v>
      </c>
      <c r="C232" s="7" t="s">
        <v>179</v>
      </c>
      <c r="D232" s="9">
        <v>10</v>
      </c>
      <c r="E232" s="13"/>
      <c r="F232" s="10"/>
      <c r="G232" s="10" t="str">
        <f t="shared" si="6"/>
        <v/>
      </c>
      <c r="I232" s="5">
        <f t="shared" si="7"/>
        <v>1</v>
      </c>
    </row>
    <row r="233" spans="1:9" ht="15.6" x14ac:dyDescent="0.3">
      <c r="A233" s="7" t="s">
        <v>446</v>
      </c>
      <c r="B233" s="8" t="s">
        <v>447</v>
      </c>
      <c r="C233" s="7" t="s">
        <v>179</v>
      </c>
      <c r="D233" s="9">
        <v>10</v>
      </c>
      <c r="E233" s="13"/>
      <c r="F233" s="10"/>
      <c r="G233" s="10" t="str">
        <f t="shared" si="6"/>
        <v/>
      </c>
      <c r="I233" s="5">
        <f t="shared" si="7"/>
        <v>1</v>
      </c>
    </row>
    <row r="234" spans="1:9" ht="15.6" x14ac:dyDescent="0.3">
      <c r="A234" s="7" t="s">
        <v>448</v>
      </c>
      <c r="B234" s="8" t="s">
        <v>449</v>
      </c>
      <c r="C234" s="7" t="s">
        <v>179</v>
      </c>
      <c r="D234" s="9">
        <v>10</v>
      </c>
      <c r="E234" s="13"/>
      <c r="F234" s="10"/>
      <c r="G234" s="10" t="str">
        <f t="shared" si="6"/>
        <v/>
      </c>
      <c r="I234" s="5">
        <f t="shared" si="7"/>
        <v>1</v>
      </c>
    </row>
    <row r="235" spans="1:9" ht="15.6" x14ac:dyDescent="0.3">
      <c r="A235" s="7" t="s">
        <v>450</v>
      </c>
      <c r="B235" s="8" t="s">
        <v>451</v>
      </c>
      <c r="C235" s="11" t="s">
        <v>118</v>
      </c>
      <c r="D235" s="9">
        <v>15</v>
      </c>
      <c r="E235" s="13"/>
      <c r="F235" s="10"/>
      <c r="G235" s="10" t="str">
        <f t="shared" si="6"/>
        <v/>
      </c>
      <c r="I235" s="5">
        <f t="shared" si="7"/>
        <v>1</v>
      </c>
    </row>
    <row r="236" spans="1:9" ht="15.6" x14ac:dyDescent="0.3">
      <c r="A236" s="7" t="s">
        <v>452</v>
      </c>
      <c r="B236" s="8" t="s">
        <v>453</v>
      </c>
      <c r="C236" s="11" t="s">
        <v>6</v>
      </c>
      <c r="D236" s="9">
        <v>2</v>
      </c>
      <c r="E236" s="13"/>
      <c r="F236" s="10"/>
      <c r="G236" s="10" t="str">
        <f t="shared" si="6"/>
        <v/>
      </c>
      <c r="I236" s="5">
        <f t="shared" si="7"/>
        <v>1</v>
      </c>
    </row>
    <row r="237" spans="1:9" ht="15.6" x14ac:dyDescent="0.3">
      <c r="A237" s="15">
        <v>9</v>
      </c>
      <c r="B237" s="16" t="s">
        <v>454</v>
      </c>
      <c r="C237" s="6"/>
      <c r="D237" s="6"/>
      <c r="E237" s="6"/>
      <c r="F237" s="6"/>
      <c r="G237" s="14" t="str">
        <f t="shared" si="6"/>
        <v/>
      </c>
      <c r="I237" s="5"/>
    </row>
    <row r="238" spans="1:9" ht="15.6" x14ac:dyDescent="0.3">
      <c r="A238" s="7" t="s">
        <v>455</v>
      </c>
      <c r="B238" s="8" t="s">
        <v>456</v>
      </c>
      <c r="C238" s="7" t="s">
        <v>179</v>
      </c>
      <c r="D238" s="9">
        <v>2</v>
      </c>
      <c r="E238" s="13"/>
      <c r="F238" s="10"/>
      <c r="G238" s="10" t="str">
        <f t="shared" si="6"/>
        <v/>
      </c>
      <c r="I238" s="5">
        <f t="shared" si="7"/>
        <v>1</v>
      </c>
    </row>
    <row r="239" spans="1:9" ht="31.2" x14ac:dyDescent="0.3">
      <c r="A239" s="7" t="s">
        <v>457</v>
      </c>
      <c r="B239" s="8" t="s">
        <v>458</v>
      </c>
      <c r="C239" s="7" t="s">
        <v>179</v>
      </c>
      <c r="D239" s="9">
        <v>2</v>
      </c>
      <c r="E239" s="13"/>
      <c r="F239" s="10"/>
      <c r="G239" s="10" t="str">
        <f t="shared" si="6"/>
        <v/>
      </c>
      <c r="I239" s="5">
        <f t="shared" si="7"/>
        <v>1</v>
      </c>
    </row>
    <row r="240" spans="1:9" ht="31.2" x14ac:dyDescent="0.3">
      <c r="A240" s="7" t="s">
        <v>459</v>
      </c>
      <c r="B240" s="8" t="s">
        <v>460</v>
      </c>
      <c r="C240" s="7" t="s">
        <v>179</v>
      </c>
      <c r="D240" s="9">
        <v>2</v>
      </c>
      <c r="E240" s="13"/>
      <c r="F240" s="10"/>
      <c r="G240" s="10" t="str">
        <f t="shared" si="6"/>
        <v/>
      </c>
      <c r="I240" s="5">
        <f t="shared" si="7"/>
        <v>1</v>
      </c>
    </row>
    <row r="241" spans="1:9" ht="31.2" x14ac:dyDescent="0.3">
      <c r="A241" s="7" t="s">
        <v>461</v>
      </c>
      <c r="B241" s="8" t="s">
        <v>462</v>
      </c>
      <c r="C241" s="7" t="s">
        <v>179</v>
      </c>
      <c r="D241" s="9">
        <v>2</v>
      </c>
      <c r="E241" s="13"/>
      <c r="F241" s="10"/>
      <c r="G241" s="10" t="str">
        <f t="shared" si="6"/>
        <v/>
      </c>
      <c r="I241" s="5">
        <f t="shared" si="7"/>
        <v>1</v>
      </c>
    </row>
    <row r="242" spans="1:9" ht="31.2" x14ac:dyDescent="0.3">
      <c r="A242" s="7" t="s">
        <v>463</v>
      </c>
      <c r="B242" s="8" t="s">
        <v>464</v>
      </c>
      <c r="C242" s="7" t="s">
        <v>179</v>
      </c>
      <c r="D242" s="9">
        <v>2</v>
      </c>
      <c r="E242" s="13"/>
      <c r="F242" s="10"/>
      <c r="G242" s="10" t="str">
        <f t="shared" si="6"/>
        <v/>
      </c>
      <c r="I242" s="5">
        <f t="shared" si="7"/>
        <v>1</v>
      </c>
    </row>
    <row r="243" spans="1:9" ht="15.6" x14ac:dyDescent="0.3">
      <c r="A243" s="7" t="s">
        <v>465</v>
      </c>
      <c r="B243" s="8" t="s">
        <v>466</v>
      </c>
      <c r="C243" s="7" t="s">
        <v>179</v>
      </c>
      <c r="D243" s="9">
        <v>4</v>
      </c>
      <c r="E243" s="13"/>
      <c r="F243" s="10"/>
      <c r="G243" s="10" t="str">
        <f t="shared" si="6"/>
        <v/>
      </c>
      <c r="I243" s="5">
        <f t="shared" si="7"/>
        <v>1</v>
      </c>
    </row>
    <row r="244" spans="1:9" ht="31.2" x14ac:dyDescent="0.3">
      <c r="A244" s="7" t="s">
        <v>467</v>
      </c>
      <c r="B244" s="8" t="s">
        <v>468</v>
      </c>
      <c r="C244" s="7" t="s">
        <v>179</v>
      </c>
      <c r="D244" s="9">
        <v>2</v>
      </c>
      <c r="E244" s="13"/>
      <c r="F244" s="10"/>
      <c r="G244" s="10" t="str">
        <f t="shared" si="6"/>
        <v/>
      </c>
      <c r="I244" s="5">
        <f t="shared" si="7"/>
        <v>1</v>
      </c>
    </row>
    <row r="245" spans="1:9" ht="31.2" x14ac:dyDescent="0.3">
      <c r="A245" s="7" t="s">
        <v>469</v>
      </c>
      <c r="B245" s="8" t="s">
        <v>470</v>
      </c>
      <c r="C245" s="7" t="s">
        <v>179</v>
      </c>
      <c r="D245" s="9">
        <v>2</v>
      </c>
      <c r="E245" s="13"/>
      <c r="F245" s="10"/>
      <c r="G245" s="10" t="str">
        <f t="shared" si="6"/>
        <v/>
      </c>
      <c r="I245" s="5">
        <f t="shared" si="7"/>
        <v>1</v>
      </c>
    </row>
    <row r="246" spans="1:9" ht="31.2" x14ac:dyDescent="0.3">
      <c r="A246" s="7" t="s">
        <v>471</v>
      </c>
      <c r="B246" s="8" t="s">
        <v>472</v>
      </c>
      <c r="C246" s="7" t="s">
        <v>179</v>
      </c>
      <c r="D246" s="9">
        <v>2</v>
      </c>
      <c r="E246" s="13"/>
      <c r="F246" s="10"/>
      <c r="G246" s="10" t="str">
        <f t="shared" si="6"/>
        <v/>
      </c>
      <c r="I246" s="5">
        <f t="shared" si="7"/>
        <v>1</v>
      </c>
    </row>
    <row r="247" spans="1:9" ht="31.2" x14ac:dyDescent="0.3">
      <c r="A247" s="7" t="s">
        <v>473</v>
      </c>
      <c r="B247" s="8" t="s">
        <v>474</v>
      </c>
      <c r="C247" s="7" t="s">
        <v>179</v>
      </c>
      <c r="D247" s="9">
        <v>2</v>
      </c>
      <c r="E247" s="13"/>
      <c r="F247" s="10"/>
      <c r="G247" s="10" t="str">
        <f t="shared" si="6"/>
        <v/>
      </c>
      <c r="I247" s="5">
        <f t="shared" si="7"/>
        <v>1</v>
      </c>
    </row>
    <row r="248" spans="1:9" ht="31.2" x14ac:dyDescent="0.3">
      <c r="A248" s="7" t="s">
        <v>475</v>
      </c>
      <c r="B248" s="8" t="s">
        <v>476</v>
      </c>
      <c r="C248" s="7" t="s">
        <v>179</v>
      </c>
      <c r="D248" s="9">
        <v>2</v>
      </c>
      <c r="E248" s="13"/>
      <c r="F248" s="10"/>
      <c r="G248" s="10" t="str">
        <f t="shared" si="6"/>
        <v/>
      </c>
      <c r="I248" s="5">
        <f t="shared" si="7"/>
        <v>1</v>
      </c>
    </row>
    <row r="249" spans="1:9" ht="31.2" x14ac:dyDescent="0.3">
      <c r="A249" s="7" t="s">
        <v>477</v>
      </c>
      <c r="B249" s="8" t="s">
        <v>478</v>
      </c>
      <c r="C249" s="7" t="s">
        <v>179</v>
      </c>
      <c r="D249" s="9">
        <v>2</v>
      </c>
      <c r="E249" s="13"/>
      <c r="F249" s="10"/>
      <c r="G249" s="10" t="str">
        <f t="shared" si="6"/>
        <v/>
      </c>
      <c r="I249" s="5">
        <f t="shared" si="7"/>
        <v>1</v>
      </c>
    </row>
    <row r="250" spans="1:9" ht="31.2" x14ac:dyDescent="0.3">
      <c r="A250" s="7" t="s">
        <v>479</v>
      </c>
      <c r="B250" s="8" t="s">
        <v>480</v>
      </c>
      <c r="C250" s="7" t="s">
        <v>179</v>
      </c>
      <c r="D250" s="9">
        <v>1</v>
      </c>
      <c r="E250" s="13"/>
      <c r="F250" s="10"/>
      <c r="G250" s="10" t="str">
        <f t="shared" si="6"/>
        <v/>
      </c>
      <c r="I250" s="5">
        <f t="shared" si="7"/>
        <v>1</v>
      </c>
    </row>
    <row r="251" spans="1:9" ht="15.6" x14ac:dyDescent="0.3">
      <c r="A251" s="7" t="s">
        <v>481</v>
      </c>
      <c r="B251" s="8" t="s">
        <v>482</v>
      </c>
      <c r="C251" s="7" t="s">
        <v>118</v>
      </c>
      <c r="D251" s="9">
        <v>8</v>
      </c>
      <c r="E251" s="13"/>
      <c r="F251" s="10"/>
      <c r="G251" s="10" t="str">
        <f t="shared" si="6"/>
        <v/>
      </c>
      <c r="I251" s="5">
        <f t="shared" si="7"/>
        <v>1</v>
      </c>
    </row>
    <row r="252" spans="1:9" ht="46.8" x14ac:dyDescent="0.3">
      <c r="A252" s="7" t="s">
        <v>483</v>
      </c>
      <c r="B252" s="8" t="s">
        <v>484</v>
      </c>
      <c r="C252" s="7" t="s">
        <v>109</v>
      </c>
      <c r="D252" s="9">
        <v>20</v>
      </c>
      <c r="E252" s="13"/>
      <c r="F252" s="10"/>
      <c r="G252" s="10" t="str">
        <f t="shared" si="6"/>
        <v/>
      </c>
      <c r="I252" s="5">
        <f t="shared" si="7"/>
        <v>1</v>
      </c>
    </row>
    <row r="253" spans="1:9" ht="46.8" x14ac:dyDescent="0.3">
      <c r="A253" s="7" t="s">
        <v>485</v>
      </c>
      <c r="B253" s="8" t="s">
        <v>486</v>
      </c>
      <c r="C253" s="7" t="s">
        <v>109</v>
      </c>
      <c r="D253" s="9">
        <v>20</v>
      </c>
      <c r="E253" s="13"/>
      <c r="F253" s="10"/>
      <c r="G253" s="10" t="str">
        <f t="shared" si="6"/>
        <v/>
      </c>
      <c r="I253" s="5">
        <f t="shared" si="7"/>
        <v>1</v>
      </c>
    </row>
    <row r="254" spans="1:9" ht="46.8" x14ac:dyDescent="0.3">
      <c r="A254" s="7" t="s">
        <v>487</v>
      </c>
      <c r="B254" s="8" t="s">
        <v>488</v>
      </c>
      <c r="C254" s="7" t="s">
        <v>109</v>
      </c>
      <c r="D254" s="9">
        <v>20</v>
      </c>
      <c r="E254" s="13"/>
      <c r="F254" s="10"/>
      <c r="G254" s="10" t="str">
        <f t="shared" si="6"/>
        <v/>
      </c>
      <c r="I254" s="5">
        <f t="shared" si="7"/>
        <v>1</v>
      </c>
    </row>
    <row r="255" spans="1:9" ht="46.8" x14ac:dyDescent="0.3">
      <c r="A255" s="7" t="s">
        <v>489</v>
      </c>
      <c r="B255" s="8" t="s">
        <v>490</v>
      </c>
      <c r="C255" s="7" t="s">
        <v>109</v>
      </c>
      <c r="D255" s="9">
        <v>20</v>
      </c>
      <c r="E255" s="13"/>
      <c r="F255" s="10"/>
      <c r="G255" s="10" t="str">
        <f t="shared" si="6"/>
        <v/>
      </c>
      <c r="I255" s="5">
        <f t="shared" si="7"/>
        <v>1</v>
      </c>
    </row>
    <row r="256" spans="1:9" ht="46.8" x14ac:dyDescent="0.3">
      <c r="A256" s="7" t="s">
        <v>491</v>
      </c>
      <c r="B256" s="8" t="s">
        <v>492</v>
      </c>
      <c r="C256" s="7" t="s">
        <v>109</v>
      </c>
      <c r="D256" s="9">
        <v>20</v>
      </c>
      <c r="E256" s="13"/>
      <c r="F256" s="10"/>
      <c r="G256" s="10" t="str">
        <f t="shared" si="6"/>
        <v/>
      </c>
      <c r="I256" s="5">
        <f t="shared" si="7"/>
        <v>1</v>
      </c>
    </row>
    <row r="257" spans="1:9" ht="46.8" x14ac:dyDescent="0.3">
      <c r="A257" s="7" t="s">
        <v>493</v>
      </c>
      <c r="B257" s="8" t="s">
        <v>494</v>
      </c>
      <c r="C257" s="7" t="s">
        <v>109</v>
      </c>
      <c r="D257" s="9">
        <v>20</v>
      </c>
      <c r="E257" s="13"/>
      <c r="F257" s="10"/>
      <c r="G257" s="10" t="str">
        <f t="shared" si="6"/>
        <v/>
      </c>
      <c r="I257" s="5">
        <f t="shared" si="7"/>
        <v>1</v>
      </c>
    </row>
    <row r="258" spans="1:9" ht="46.8" x14ac:dyDescent="0.3">
      <c r="A258" s="7" t="s">
        <v>495</v>
      </c>
      <c r="B258" s="8" t="s">
        <v>496</v>
      </c>
      <c r="C258" s="7" t="s">
        <v>109</v>
      </c>
      <c r="D258" s="9">
        <v>20</v>
      </c>
      <c r="E258" s="13"/>
      <c r="F258" s="10"/>
      <c r="G258" s="10" t="str">
        <f t="shared" si="6"/>
        <v/>
      </c>
      <c r="I258" s="5">
        <f t="shared" si="7"/>
        <v>1</v>
      </c>
    </row>
    <row r="259" spans="1:9" ht="31.2" x14ac:dyDescent="0.3">
      <c r="A259" s="7" t="s">
        <v>497</v>
      </c>
      <c r="B259" s="8" t="s">
        <v>498</v>
      </c>
      <c r="C259" s="7" t="s">
        <v>109</v>
      </c>
      <c r="D259" s="9">
        <v>15</v>
      </c>
      <c r="E259" s="13"/>
      <c r="F259" s="10"/>
      <c r="G259" s="10" t="str">
        <f t="shared" si="6"/>
        <v/>
      </c>
      <c r="I259" s="5">
        <f t="shared" si="7"/>
        <v>1</v>
      </c>
    </row>
    <row r="260" spans="1:9" ht="31.2" x14ac:dyDescent="0.3">
      <c r="A260" s="7" t="s">
        <v>499</v>
      </c>
      <c r="B260" s="8" t="s">
        <v>500</v>
      </c>
      <c r="C260" s="7" t="s">
        <v>109</v>
      </c>
      <c r="D260" s="9">
        <v>15</v>
      </c>
      <c r="E260" s="13"/>
      <c r="F260" s="10"/>
      <c r="G260" s="10" t="str">
        <f t="shared" si="6"/>
        <v/>
      </c>
      <c r="I260" s="5">
        <f t="shared" si="7"/>
        <v>1</v>
      </c>
    </row>
    <row r="261" spans="1:9" ht="31.2" x14ac:dyDescent="0.3">
      <c r="A261" s="7" t="s">
        <v>501</v>
      </c>
      <c r="B261" s="8" t="s">
        <v>502</v>
      </c>
      <c r="C261" s="7" t="s">
        <v>109</v>
      </c>
      <c r="D261" s="9">
        <v>15</v>
      </c>
      <c r="E261" s="13"/>
      <c r="F261" s="10"/>
      <c r="G261" s="10" t="str">
        <f t="shared" si="6"/>
        <v/>
      </c>
      <c r="I261" s="5">
        <f t="shared" si="7"/>
        <v>1</v>
      </c>
    </row>
    <row r="262" spans="1:9" ht="31.2" x14ac:dyDescent="0.3">
      <c r="A262" s="7" t="s">
        <v>503</v>
      </c>
      <c r="B262" s="8" t="s">
        <v>504</v>
      </c>
      <c r="C262" s="7" t="s">
        <v>179</v>
      </c>
      <c r="D262" s="9">
        <v>4</v>
      </c>
      <c r="E262" s="13"/>
      <c r="F262" s="10"/>
      <c r="G262" s="10" t="str">
        <f t="shared" ref="G262:G325" si="8">IF(E262="","",D262*E262)</f>
        <v/>
      </c>
      <c r="I262" s="5">
        <f t="shared" ref="I262:I325" si="9">IF(E262="",1,"")</f>
        <v>1</v>
      </c>
    </row>
    <row r="263" spans="1:9" ht="31.2" x14ac:dyDescent="0.3">
      <c r="A263" s="7" t="s">
        <v>505</v>
      </c>
      <c r="B263" s="8" t="s">
        <v>506</v>
      </c>
      <c r="C263" s="7" t="s">
        <v>179</v>
      </c>
      <c r="D263" s="9">
        <v>4</v>
      </c>
      <c r="E263" s="13"/>
      <c r="F263" s="10"/>
      <c r="G263" s="10" t="str">
        <f t="shared" si="8"/>
        <v/>
      </c>
      <c r="I263" s="5">
        <f t="shared" si="9"/>
        <v>1</v>
      </c>
    </row>
    <row r="264" spans="1:9" ht="31.2" x14ac:dyDescent="0.3">
      <c r="A264" s="7" t="s">
        <v>507</v>
      </c>
      <c r="B264" s="8" t="s">
        <v>508</v>
      </c>
      <c r="C264" s="7" t="s">
        <v>179</v>
      </c>
      <c r="D264" s="9">
        <v>4</v>
      </c>
      <c r="E264" s="13"/>
      <c r="F264" s="10"/>
      <c r="G264" s="10" t="str">
        <f t="shared" si="8"/>
        <v/>
      </c>
      <c r="I264" s="5">
        <f t="shared" si="9"/>
        <v>1</v>
      </c>
    </row>
    <row r="265" spans="1:9" ht="31.2" x14ac:dyDescent="0.3">
      <c r="A265" s="7" t="s">
        <v>509</v>
      </c>
      <c r="B265" s="8" t="s">
        <v>510</v>
      </c>
      <c r="C265" s="7" t="s">
        <v>179</v>
      </c>
      <c r="D265" s="9">
        <v>4</v>
      </c>
      <c r="E265" s="13"/>
      <c r="F265" s="10"/>
      <c r="G265" s="10" t="str">
        <f t="shared" si="8"/>
        <v/>
      </c>
      <c r="I265" s="5">
        <f t="shared" si="9"/>
        <v>1</v>
      </c>
    </row>
    <row r="266" spans="1:9" ht="31.2" x14ac:dyDescent="0.3">
      <c r="A266" s="7" t="s">
        <v>511</v>
      </c>
      <c r="B266" s="8" t="s">
        <v>512</v>
      </c>
      <c r="C266" s="7" t="s">
        <v>179</v>
      </c>
      <c r="D266" s="9">
        <v>4</v>
      </c>
      <c r="E266" s="13"/>
      <c r="F266" s="10"/>
      <c r="G266" s="10" t="str">
        <f t="shared" si="8"/>
        <v/>
      </c>
      <c r="I266" s="5">
        <f t="shared" si="9"/>
        <v>1</v>
      </c>
    </row>
    <row r="267" spans="1:9" ht="31.2" x14ac:dyDescent="0.3">
      <c r="A267" s="7" t="s">
        <v>513</v>
      </c>
      <c r="B267" s="8" t="s">
        <v>514</v>
      </c>
      <c r="C267" s="7" t="s">
        <v>515</v>
      </c>
      <c r="D267" s="9">
        <v>2</v>
      </c>
      <c r="E267" s="13"/>
      <c r="F267" s="10"/>
      <c r="G267" s="10" t="str">
        <f t="shared" si="8"/>
        <v/>
      </c>
      <c r="I267" s="5">
        <f t="shared" si="9"/>
        <v>1</v>
      </c>
    </row>
    <row r="268" spans="1:9" ht="31.2" x14ac:dyDescent="0.3">
      <c r="A268" s="7" t="s">
        <v>516</v>
      </c>
      <c r="B268" s="8" t="s">
        <v>517</v>
      </c>
      <c r="C268" s="7" t="s">
        <v>518</v>
      </c>
      <c r="D268" s="9">
        <v>12</v>
      </c>
      <c r="E268" s="13"/>
      <c r="F268" s="10"/>
      <c r="G268" s="10" t="str">
        <f t="shared" si="8"/>
        <v/>
      </c>
      <c r="I268" s="5">
        <f t="shared" si="9"/>
        <v>1</v>
      </c>
    </row>
    <row r="269" spans="1:9" ht="31.2" x14ac:dyDescent="0.3">
      <c r="A269" s="7" t="s">
        <v>519</v>
      </c>
      <c r="B269" s="8" t="s">
        <v>520</v>
      </c>
      <c r="C269" s="7" t="s">
        <v>118</v>
      </c>
      <c r="D269" s="9">
        <v>10</v>
      </c>
      <c r="E269" s="13"/>
      <c r="F269" s="10"/>
      <c r="G269" s="10" t="str">
        <f t="shared" si="8"/>
        <v/>
      </c>
      <c r="I269" s="5">
        <f t="shared" si="9"/>
        <v>1</v>
      </c>
    </row>
    <row r="270" spans="1:9" ht="15.6" x14ac:dyDescent="0.3">
      <c r="A270" s="7" t="s">
        <v>521</v>
      </c>
      <c r="B270" s="8" t="s">
        <v>522</v>
      </c>
      <c r="C270" s="7" t="s">
        <v>179</v>
      </c>
      <c r="D270" s="9">
        <v>3</v>
      </c>
      <c r="E270" s="13"/>
      <c r="F270" s="10"/>
      <c r="G270" s="10" t="str">
        <f t="shared" si="8"/>
        <v/>
      </c>
      <c r="I270" s="5">
        <f t="shared" si="9"/>
        <v>1</v>
      </c>
    </row>
    <row r="271" spans="1:9" ht="62.4" x14ac:dyDescent="0.3">
      <c r="A271" s="7" t="s">
        <v>523</v>
      </c>
      <c r="B271" s="8" t="s">
        <v>524</v>
      </c>
      <c r="C271" s="7" t="s">
        <v>109</v>
      </c>
      <c r="D271" s="9">
        <v>20</v>
      </c>
      <c r="E271" s="13"/>
      <c r="F271" s="10"/>
      <c r="G271" s="10" t="str">
        <f t="shared" si="8"/>
        <v/>
      </c>
      <c r="I271" s="5">
        <f t="shared" si="9"/>
        <v>1</v>
      </c>
    </row>
    <row r="272" spans="1:9" ht="62.4" x14ac:dyDescent="0.3">
      <c r="A272" s="7" t="s">
        <v>525</v>
      </c>
      <c r="B272" s="8" t="s">
        <v>526</v>
      </c>
      <c r="C272" s="7" t="s">
        <v>109</v>
      </c>
      <c r="D272" s="9">
        <v>468</v>
      </c>
      <c r="E272" s="13"/>
      <c r="F272" s="10"/>
      <c r="G272" s="10" t="str">
        <f t="shared" si="8"/>
        <v/>
      </c>
      <c r="I272" s="5">
        <f t="shared" si="9"/>
        <v>1</v>
      </c>
    </row>
    <row r="273" spans="1:9" ht="62.4" x14ac:dyDescent="0.3">
      <c r="A273" s="7" t="s">
        <v>527</v>
      </c>
      <c r="B273" s="8" t="s">
        <v>528</v>
      </c>
      <c r="C273" s="7" t="s">
        <v>109</v>
      </c>
      <c r="D273" s="9">
        <v>10</v>
      </c>
      <c r="E273" s="13"/>
      <c r="F273" s="10"/>
      <c r="G273" s="10" t="str">
        <f t="shared" si="8"/>
        <v/>
      </c>
      <c r="I273" s="5">
        <f t="shared" si="9"/>
        <v>1</v>
      </c>
    </row>
    <row r="274" spans="1:9" ht="62.4" x14ac:dyDescent="0.3">
      <c r="A274" s="7" t="s">
        <v>529</v>
      </c>
      <c r="B274" s="8" t="s">
        <v>530</v>
      </c>
      <c r="C274" s="7" t="s">
        <v>109</v>
      </c>
      <c r="D274" s="9">
        <v>20</v>
      </c>
      <c r="E274" s="13"/>
      <c r="F274" s="10"/>
      <c r="G274" s="10" t="str">
        <f t="shared" si="8"/>
        <v/>
      </c>
      <c r="I274" s="5">
        <f t="shared" si="9"/>
        <v>1</v>
      </c>
    </row>
    <row r="275" spans="1:9" ht="46.8" x14ac:dyDescent="0.3">
      <c r="A275" s="7" t="s">
        <v>531</v>
      </c>
      <c r="B275" s="8" t="s">
        <v>532</v>
      </c>
      <c r="C275" s="7" t="s">
        <v>179</v>
      </c>
      <c r="D275" s="9">
        <v>5</v>
      </c>
      <c r="E275" s="13"/>
      <c r="F275" s="10"/>
      <c r="G275" s="10" t="str">
        <f t="shared" si="8"/>
        <v/>
      </c>
      <c r="I275" s="5">
        <f t="shared" si="9"/>
        <v>1</v>
      </c>
    </row>
    <row r="276" spans="1:9" ht="46.8" x14ac:dyDescent="0.3">
      <c r="A276" s="7" t="s">
        <v>533</v>
      </c>
      <c r="B276" s="8" t="s">
        <v>534</v>
      </c>
      <c r="C276" s="7" t="s">
        <v>179</v>
      </c>
      <c r="D276" s="9">
        <v>5</v>
      </c>
      <c r="E276" s="13"/>
      <c r="F276" s="10"/>
      <c r="G276" s="10" t="str">
        <f t="shared" si="8"/>
        <v/>
      </c>
      <c r="I276" s="5">
        <f t="shared" si="9"/>
        <v>1</v>
      </c>
    </row>
    <row r="277" spans="1:9" ht="15.6" x14ac:dyDescent="0.3">
      <c r="A277" s="7" t="s">
        <v>535</v>
      </c>
      <c r="B277" s="8" t="s">
        <v>536</v>
      </c>
      <c r="C277" s="7" t="s">
        <v>537</v>
      </c>
      <c r="D277" s="9">
        <v>3</v>
      </c>
      <c r="E277" s="13"/>
      <c r="F277" s="10"/>
      <c r="G277" s="10" t="str">
        <f t="shared" si="8"/>
        <v/>
      </c>
      <c r="I277" s="5">
        <f t="shared" si="9"/>
        <v>1</v>
      </c>
    </row>
    <row r="278" spans="1:9" ht="15.6" x14ac:dyDescent="0.3">
      <c r="A278" s="7" t="s">
        <v>538</v>
      </c>
      <c r="B278" s="8" t="s">
        <v>539</v>
      </c>
      <c r="C278" s="7" t="s">
        <v>537</v>
      </c>
      <c r="D278" s="9">
        <v>2</v>
      </c>
      <c r="E278" s="13"/>
      <c r="F278" s="10"/>
      <c r="G278" s="10" t="str">
        <f t="shared" si="8"/>
        <v/>
      </c>
      <c r="I278" s="5">
        <f t="shared" si="9"/>
        <v>1</v>
      </c>
    </row>
    <row r="279" spans="1:9" ht="15.6" x14ac:dyDescent="0.3">
      <c r="A279" s="7" t="s">
        <v>540</v>
      </c>
      <c r="B279" s="8" t="s">
        <v>541</v>
      </c>
      <c r="C279" s="7" t="s">
        <v>179</v>
      </c>
      <c r="D279" s="9">
        <v>3</v>
      </c>
      <c r="E279" s="13"/>
      <c r="F279" s="10"/>
      <c r="G279" s="10" t="str">
        <f t="shared" si="8"/>
        <v/>
      </c>
      <c r="I279" s="5">
        <f t="shared" si="9"/>
        <v>1</v>
      </c>
    </row>
    <row r="280" spans="1:9" ht="15.6" x14ac:dyDescent="0.3">
      <c r="A280" s="7" t="s">
        <v>542</v>
      </c>
      <c r="B280" s="8" t="s">
        <v>543</v>
      </c>
      <c r="C280" s="7" t="s">
        <v>518</v>
      </c>
      <c r="D280" s="9">
        <v>200</v>
      </c>
      <c r="E280" s="13"/>
      <c r="F280" s="10"/>
      <c r="G280" s="10" t="str">
        <f t="shared" si="8"/>
        <v/>
      </c>
      <c r="I280" s="5">
        <f t="shared" si="9"/>
        <v>1</v>
      </c>
    </row>
    <row r="281" spans="1:9" ht="31.2" x14ac:dyDescent="0.3">
      <c r="A281" s="7" t="s">
        <v>544</v>
      </c>
      <c r="B281" s="8" t="s">
        <v>545</v>
      </c>
      <c r="C281" s="7" t="s">
        <v>109</v>
      </c>
      <c r="D281" s="9">
        <v>15</v>
      </c>
      <c r="E281" s="13"/>
      <c r="F281" s="10"/>
      <c r="G281" s="10" t="str">
        <f t="shared" si="8"/>
        <v/>
      </c>
      <c r="I281" s="5">
        <f t="shared" si="9"/>
        <v>1</v>
      </c>
    </row>
    <row r="282" spans="1:9" ht="31.2" x14ac:dyDescent="0.3">
      <c r="A282" s="7" t="s">
        <v>546</v>
      </c>
      <c r="B282" s="8" t="s">
        <v>547</v>
      </c>
      <c r="C282" s="7" t="s">
        <v>109</v>
      </c>
      <c r="D282" s="9">
        <v>15</v>
      </c>
      <c r="E282" s="13"/>
      <c r="F282" s="10"/>
      <c r="G282" s="10" t="str">
        <f t="shared" si="8"/>
        <v/>
      </c>
      <c r="I282" s="5">
        <f t="shared" si="9"/>
        <v>1</v>
      </c>
    </row>
    <row r="283" spans="1:9" ht="31.2" x14ac:dyDescent="0.3">
      <c r="A283" s="7" t="s">
        <v>548</v>
      </c>
      <c r="B283" s="8" t="s">
        <v>549</v>
      </c>
      <c r="C283" s="7" t="s">
        <v>109</v>
      </c>
      <c r="D283" s="9">
        <v>15</v>
      </c>
      <c r="E283" s="13"/>
      <c r="F283" s="10"/>
      <c r="G283" s="10" t="str">
        <f t="shared" si="8"/>
        <v/>
      </c>
      <c r="I283" s="5">
        <f t="shared" si="9"/>
        <v>1</v>
      </c>
    </row>
    <row r="284" spans="1:9" ht="31.2" x14ac:dyDescent="0.3">
      <c r="A284" s="7" t="s">
        <v>550</v>
      </c>
      <c r="B284" s="8" t="s">
        <v>551</v>
      </c>
      <c r="C284" s="7" t="s">
        <v>109</v>
      </c>
      <c r="D284" s="9">
        <v>15</v>
      </c>
      <c r="E284" s="13"/>
      <c r="F284" s="10"/>
      <c r="G284" s="10" t="str">
        <f t="shared" si="8"/>
        <v/>
      </c>
      <c r="I284" s="5">
        <f t="shared" si="9"/>
        <v>1</v>
      </c>
    </row>
    <row r="285" spans="1:9" ht="31.2" x14ac:dyDescent="0.3">
      <c r="A285" s="7" t="s">
        <v>552</v>
      </c>
      <c r="B285" s="8" t="s">
        <v>553</v>
      </c>
      <c r="C285" s="7" t="s">
        <v>109</v>
      </c>
      <c r="D285" s="9">
        <v>15</v>
      </c>
      <c r="E285" s="13"/>
      <c r="F285" s="10"/>
      <c r="G285" s="10" t="str">
        <f t="shared" si="8"/>
        <v/>
      </c>
      <c r="I285" s="5">
        <f t="shared" si="9"/>
        <v>1</v>
      </c>
    </row>
    <row r="286" spans="1:9" ht="31.2" x14ac:dyDescent="0.3">
      <c r="A286" s="7" t="s">
        <v>554</v>
      </c>
      <c r="B286" s="8" t="s">
        <v>555</v>
      </c>
      <c r="C286" s="7" t="s">
        <v>109</v>
      </c>
      <c r="D286" s="9">
        <v>15</v>
      </c>
      <c r="E286" s="13"/>
      <c r="F286" s="10"/>
      <c r="G286" s="10" t="str">
        <f t="shared" si="8"/>
        <v/>
      </c>
      <c r="I286" s="5">
        <f t="shared" si="9"/>
        <v>1</v>
      </c>
    </row>
    <row r="287" spans="1:9" ht="31.2" x14ac:dyDescent="0.3">
      <c r="A287" s="7" t="s">
        <v>556</v>
      </c>
      <c r="B287" s="8" t="s">
        <v>557</v>
      </c>
      <c r="C287" s="7" t="s">
        <v>109</v>
      </c>
      <c r="D287" s="9">
        <v>15</v>
      </c>
      <c r="E287" s="13"/>
      <c r="F287" s="10"/>
      <c r="G287" s="10" t="str">
        <f t="shared" si="8"/>
        <v/>
      </c>
      <c r="I287" s="5">
        <f t="shared" si="9"/>
        <v>1</v>
      </c>
    </row>
    <row r="288" spans="1:9" ht="31.2" x14ac:dyDescent="0.3">
      <c r="A288" s="7" t="s">
        <v>558</v>
      </c>
      <c r="B288" s="8" t="s">
        <v>559</v>
      </c>
      <c r="C288" s="7" t="s">
        <v>109</v>
      </c>
      <c r="D288" s="9">
        <v>15</v>
      </c>
      <c r="E288" s="13"/>
      <c r="F288" s="10"/>
      <c r="G288" s="10" t="str">
        <f t="shared" si="8"/>
        <v/>
      </c>
      <c r="I288" s="5">
        <f t="shared" si="9"/>
        <v>1</v>
      </c>
    </row>
    <row r="289" spans="1:9" ht="31.2" x14ac:dyDescent="0.3">
      <c r="A289" s="7" t="s">
        <v>560</v>
      </c>
      <c r="B289" s="8" t="s">
        <v>561</v>
      </c>
      <c r="C289" s="7" t="s">
        <v>109</v>
      </c>
      <c r="D289" s="9">
        <v>15</v>
      </c>
      <c r="E289" s="13"/>
      <c r="F289" s="10"/>
      <c r="G289" s="10" t="str">
        <f t="shared" si="8"/>
        <v/>
      </c>
      <c r="I289" s="5">
        <f t="shared" si="9"/>
        <v>1</v>
      </c>
    </row>
    <row r="290" spans="1:9" ht="31.2" x14ac:dyDescent="0.3">
      <c r="A290" s="7" t="s">
        <v>562</v>
      </c>
      <c r="B290" s="8" t="s">
        <v>563</v>
      </c>
      <c r="C290" s="7" t="s">
        <v>109</v>
      </c>
      <c r="D290" s="9">
        <v>15</v>
      </c>
      <c r="E290" s="13"/>
      <c r="F290" s="10"/>
      <c r="G290" s="10" t="str">
        <f t="shared" si="8"/>
        <v/>
      </c>
      <c r="I290" s="5">
        <f t="shared" si="9"/>
        <v>1</v>
      </c>
    </row>
    <row r="291" spans="1:9" ht="31.2" x14ac:dyDescent="0.3">
      <c r="A291" s="7" t="s">
        <v>564</v>
      </c>
      <c r="B291" s="8" t="s">
        <v>565</v>
      </c>
      <c r="C291" s="7" t="s">
        <v>109</v>
      </c>
      <c r="D291" s="9">
        <v>15</v>
      </c>
      <c r="E291" s="13"/>
      <c r="F291" s="10"/>
      <c r="G291" s="10" t="str">
        <f t="shared" si="8"/>
        <v/>
      </c>
      <c r="I291" s="5">
        <f t="shared" si="9"/>
        <v>1</v>
      </c>
    </row>
    <row r="292" spans="1:9" ht="31.2" x14ac:dyDescent="0.3">
      <c r="A292" s="7" t="s">
        <v>566</v>
      </c>
      <c r="B292" s="8" t="s">
        <v>567</v>
      </c>
      <c r="C292" s="7" t="s">
        <v>109</v>
      </c>
      <c r="D292" s="9">
        <v>15</v>
      </c>
      <c r="E292" s="13"/>
      <c r="F292" s="10"/>
      <c r="G292" s="10" t="str">
        <f t="shared" si="8"/>
        <v/>
      </c>
      <c r="I292" s="5">
        <f t="shared" si="9"/>
        <v>1</v>
      </c>
    </row>
    <row r="293" spans="1:9" ht="31.2" x14ac:dyDescent="0.3">
      <c r="A293" s="7" t="s">
        <v>568</v>
      </c>
      <c r="B293" s="8" t="s">
        <v>569</v>
      </c>
      <c r="C293" s="7" t="s">
        <v>109</v>
      </c>
      <c r="D293" s="9">
        <v>15</v>
      </c>
      <c r="E293" s="13"/>
      <c r="F293" s="10"/>
      <c r="G293" s="10" t="str">
        <f t="shared" si="8"/>
        <v/>
      </c>
      <c r="I293" s="5">
        <f t="shared" si="9"/>
        <v>1</v>
      </c>
    </row>
    <row r="294" spans="1:9" ht="31.2" x14ac:dyDescent="0.3">
      <c r="A294" s="7" t="s">
        <v>570</v>
      </c>
      <c r="B294" s="8" t="s">
        <v>571</v>
      </c>
      <c r="C294" s="7" t="s">
        <v>109</v>
      </c>
      <c r="D294" s="9">
        <v>15</v>
      </c>
      <c r="E294" s="13"/>
      <c r="F294" s="10"/>
      <c r="G294" s="10" t="str">
        <f t="shared" si="8"/>
        <v/>
      </c>
      <c r="I294" s="5">
        <f t="shared" si="9"/>
        <v>1</v>
      </c>
    </row>
    <row r="295" spans="1:9" ht="31.2" x14ac:dyDescent="0.3">
      <c r="A295" s="7" t="s">
        <v>572</v>
      </c>
      <c r="B295" s="8" t="s">
        <v>573</v>
      </c>
      <c r="C295" s="7" t="s">
        <v>109</v>
      </c>
      <c r="D295" s="9">
        <v>15</v>
      </c>
      <c r="E295" s="13"/>
      <c r="F295" s="10"/>
      <c r="G295" s="10" t="str">
        <f t="shared" si="8"/>
        <v/>
      </c>
      <c r="I295" s="5">
        <f t="shared" si="9"/>
        <v>1</v>
      </c>
    </row>
    <row r="296" spans="1:9" ht="31.2" x14ac:dyDescent="0.3">
      <c r="A296" s="7" t="s">
        <v>574</v>
      </c>
      <c r="B296" s="8" t="s">
        <v>575</v>
      </c>
      <c r="C296" s="7" t="s">
        <v>109</v>
      </c>
      <c r="D296" s="9">
        <v>15</v>
      </c>
      <c r="E296" s="13"/>
      <c r="F296" s="10"/>
      <c r="G296" s="10" t="str">
        <f t="shared" si="8"/>
        <v/>
      </c>
      <c r="I296" s="5">
        <f t="shared" si="9"/>
        <v>1</v>
      </c>
    </row>
    <row r="297" spans="1:9" ht="31.2" x14ac:dyDescent="0.3">
      <c r="A297" s="7" t="s">
        <v>576</v>
      </c>
      <c r="B297" s="8" t="s">
        <v>577</v>
      </c>
      <c r="C297" s="7" t="s">
        <v>109</v>
      </c>
      <c r="D297" s="9">
        <v>15</v>
      </c>
      <c r="E297" s="13"/>
      <c r="F297" s="10"/>
      <c r="G297" s="10" t="str">
        <f t="shared" si="8"/>
        <v/>
      </c>
      <c r="I297" s="5">
        <f t="shared" si="9"/>
        <v>1</v>
      </c>
    </row>
    <row r="298" spans="1:9" ht="31.2" x14ac:dyDescent="0.3">
      <c r="A298" s="7" t="s">
        <v>578</v>
      </c>
      <c r="B298" s="8" t="s">
        <v>579</v>
      </c>
      <c r="C298" s="7" t="s">
        <v>109</v>
      </c>
      <c r="D298" s="9">
        <v>15</v>
      </c>
      <c r="E298" s="13"/>
      <c r="F298" s="10"/>
      <c r="G298" s="10" t="str">
        <f t="shared" si="8"/>
        <v/>
      </c>
      <c r="I298" s="5">
        <f t="shared" si="9"/>
        <v>1</v>
      </c>
    </row>
    <row r="299" spans="1:9" ht="31.2" x14ac:dyDescent="0.3">
      <c r="A299" s="7" t="s">
        <v>580</v>
      </c>
      <c r="B299" s="8" t="s">
        <v>581</v>
      </c>
      <c r="C299" s="7" t="s">
        <v>109</v>
      </c>
      <c r="D299" s="9">
        <v>15</v>
      </c>
      <c r="E299" s="13"/>
      <c r="F299" s="10"/>
      <c r="G299" s="10" t="str">
        <f t="shared" si="8"/>
        <v/>
      </c>
      <c r="I299" s="5">
        <f t="shared" si="9"/>
        <v>1</v>
      </c>
    </row>
    <row r="300" spans="1:9" ht="31.2" x14ac:dyDescent="0.3">
      <c r="A300" s="7" t="s">
        <v>582</v>
      </c>
      <c r="B300" s="8" t="s">
        <v>583</v>
      </c>
      <c r="C300" s="7" t="s">
        <v>109</v>
      </c>
      <c r="D300" s="9">
        <v>15</v>
      </c>
      <c r="E300" s="13"/>
      <c r="F300" s="10"/>
      <c r="G300" s="10" t="str">
        <f t="shared" si="8"/>
        <v/>
      </c>
      <c r="I300" s="5">
        <f t="shared" si="9"/>
        <v>1</v>
      </c>
    </row>
    <row r="301" spans="1:9" ht="31.2" x14ac:dyDescent="0.3">
      <c r="A301" s="7" t="s">
        <v>584</v>
      </c>
      <c r="B301" s="8" t="s">
        <v>585</v>
      </c>
      <c r="C301" s="7" t="s">
        <v>109</v>
      </c>
      <c r="D301" s="9">
        <v>15</v>
      </c>
      <c r="E301" s="13"/>
      <c r="F301" s="10"/>
      <c r="G301" s="10" t="str">
        <f t="shared" si="8"/>
        <v/>
      </c>
      <c r="I301" s="5">
        <f t="shared" si="9"/>
        <v>1</v>
      </c>
    </row>
    <row r="302" spans="1:9" ht="15.6" x14ac:dyDescent="0.3">
      <c r="A302" s="7" t="s">
        <v>586</v>
      </c>
      <c r="B302" s="8" t="s">
        <v>587</v>
      </c>
      <c r="C302" s="7" t="s">
        <v>179</v>
      </c>
      <c r="D302" s="9">
        <v>1</v>
      </c>
      <c r="E302" s="13"/>
      <c r="F302" s="10"/>
      <c r="G302" s="10" t="str">
        <f t="shared" si="8"/>
        <v/>
      </c>
      <c r="I302" s="5">
        <f t="shared" si="9"/>
        <v>1</v>
      </c>
    </row>
    <row r="303" spans="1:9" ht="15.6" x14ac:dyDescent="0.3">
      <c r="A303" s="7" t="s">
        <v>588</v>
      </c>
      <c r="B303" s="8" t="s">
        <v>589</v>
      </c>
      <c r="C303" s="7" t="s">
        <v>179</v>
      </c>
      <c r="D303" s="9">
        <v>2</v>
      </c>
      <c r="E303" s="13"/>
      <c r="F303" s="10"/>
      <c r="G303" s="10" t="str">
        <f t="shared" si="8"/>
        <v/>
      </c>
      <c r="I303" s="5">
        <f t="shared" si="9"/>
        <v>1</v>
      </c>
    </row>
    <row r="304" spans="1:9" ht="15.6" x14ac:dyDescent="0.3">
      <c r="A304" s="7" t="s">
        <v>590</v>
      </c>
      <c r="B304" s="8" t="s">
        <v>591</v>
      </c>
      <c r="C304" s="7" t="s">
        <v>592</v>
      </c>
      <c r="D304" s="9">
        <v>0</v>
      </c>
      <c r="E304" s="13"/>
      <c r="F304" s="10"/>
      <c r="G304" s="10" t="str">
        <f t="shared" si="8"/>
        <v/>
      </c>
      <c r="I304" s="5">
        <f t="shared" si="9"/>
        <v>1</v>
      </c>
    </row>
    <row r="305" spans="1:9" ht="31.2" x14ac:dyDescent="0.3">
      <c r="A305" s="7" t="s">
        <v>593</v>
      </c>
      <c r="B305" s="8" t="s">
        <v>594</v>
      </c>
      <c r="C305" s="7" t="s">
        <v>595</v>
      </c>
      <c r="D305" s="9">
        <v>2</v>
      </c>
      <c r="E305" s="13"/>
      <c r="F305" s="10"/>
      <c r="G305" s="10" t="str">
        <f t="shared" si="8"/>
        <v/>
      </c>
      <c r="I305" s="5">
        <f t="shared" si="9"/>
        <v>1</v>
      </c>
    </row>
    <row r="306" spans="1:9" ht="15.6" x14ac:dyDescent="0.3">
      <c r="A306" s="15" t="s">
        <v>596</v>
      </c>
      <c r="B306" s="16" t="s">
        <v>597</v>
      </c>
      <c r="C306" s="6"/>
      <c r="D306" s="6"/>
      <c r="E306" s="6"/>
      <c r="F306" s="6"/>
      <c r="G306" s="14" t="str">
        <f t="shared" si="8"/>
        <v/>
      </c>
      <c r="I306" s="5"/>
    </row>
    <row r="307" spans="1:9" ht="31.2" x14ac:dyDescent="0.3">
      <c r="A307" s="7" t="s">
        <v>598</v>
      </c>
      <c r="B307" s="8" t="s">
        <v>599</v>
      </c>
      <c r="C307" s="7" t="s">
        <v>179</v>
      </c>
      <c r="D307" s="9">
        <v>2</v>
      </c>
      <c r="E307" s="13"/>
      <c r="F307" s="10"/>
      <c r="G307" s="10" t="str">
        <f t="shared" si="8"/>
        <v/>
      </c>
      <c r="I307" s="5">
        <f t="shared" si="9"/>
        <v>1</v>
      </c>
    </row>
    <row r="308" spans="1:9" ht="15.6" x14ac:dyDescent="0.3">
      <c r="A308" s="7" t="s">
        <v>600</v>
      </c>
      <c r="B308" s="8" t="s">
        <v>601</v>
      </c>
      <c r="C308" s="7" t="s">
        <v>179</v>
      </c>
      <c r="D308" s="9">
        <v>2</v>
      </c>
      <c r="E308" s="13"/>
      <c r="F308" s="10"/>
      <c r="G308" s="10" t="str">
        <f t="shared" si="8"/>
        <v/>
      </c>
      <c r="I308" s="5">
        <f t="shared" si="9"/>
        <v>1</v>
      </c>
    </row>
    <row r="309" spans="1:9" ht="31.2" x14ac:dyDescent="0.3">
      <c r="A309" s="7" t="s">
        <v>602</v>
      </c>
      <c r="B309" s="8" t="s">
        <v>603</v>
      </c>
      <c r="C309" s="7" t="s">
        <v>179</v>
      </c>
      <c r="D309" s="9">
        <v>1</v>
      </c>
      <c r="E309" s="13"/>
      <c r="F309" s="10"/>
      <c r="G309" s="10" t="str">
        <f t="shared" si="8"/>
        <v/>
      </c>
      <c r="I309" s="5">
        <f t="shared" si="9"/>
        <v>1</v>
      </c>
    </row>
    <row r="310" spans="1:9" ht="31.2" x14ac:dyDescent="0.3">
      <c r="A310" s="7" t="s">
        <v>604</v>
      </c>
      <c r="B310" s="8" t="s">
        <v>605</v>
      </c>
      <c r="C310" s="7" t="s">
        <v>179</v>
      </c>
      <c r="D310" s="9">
        <v>1</v>
      </c>
      <c r="E310" s="13"/>
      <c r="F310" s="10"/>
      <c r="G310" s="10" t="str">
        <f t="shared" si="8"/>
        <v/>
      </c>
      <c r="I310" s="5">
        <f t="shared" si="9"/>
        <v>1</v>
      </c>
    </row>
    <row r="311" spans="1:9" ht="31.2" x14ac:dyDescent="0.3">
      <c r="A311" s="7" t="s">
        <v>606</v>
      </c>
      <c r="B311" s="8" t="s">
        <v>607</v>
      </c>
      <c r="C311" s="7" t="s">
        <v>179</v>
      </c>
      <c r="D311" s="9">
        <v>3</v>
      </c>
      <c r="E311" s="13"/>
      <c r="F311" s="10"/>
      <c r="G311" s="10" t="str">
        <f t="shared" si="8"/>
        <v/>
      </c>
      <c r="I311" s="5">
        <f t="shared" si="9"/>
        <v>1</v>
      </c>
    </row>
    <row r="312" spans="1:9" ht="31.2" x14ac:dyDescent="0.3">
      <c r="A312" s="7" t="s">
        <v>608</v>
      </c>
      <c r="B312" s="8" t="s">
        <v>609</v>
      </c>
      <c r="C312" s="7" t="s">
        <v>179</v>
      </c>
      <c r="D312" s="9">
        <v>1</v>
      </c>
      <c r="E312" s="13"/>
      <c r="F312" s="10"/>
      <c r="G312" s="10" t="str">
        <f t="shared" si="8"/>
        <v/>
      </c>
      <c r="I312" s="5">
        <f t="shared" si="9"/>
        <v>1</v>
      </c>
    </row>
    <row r="313" spans="1:9" ht="31.2" x14ac:dyDescent="0.3">
      <c r="A313" s="7" t="s">
        <v>610</v>
      </c>
      <c r="B313" s="8" t="s">
        <v>611</v>
      </c>
      <c r="C313" s="7" t="s">
        <v>179</v>
      </c>
      <c r="D313" s="9">
        <v>1</v>
      </c>
      <c r="E313" s="13"/>
      <c r="F313" s="10"/>
      <c r="G313" s="10" t="str">
        <f t="shared" si="8"/>
        <v/>
      </c>
      <c r="I313" s="5">
        <f t="shared" si="9"/>
        <v>1</v>
      </c>
    </row>
    <row r="314" spans="1:9" ht="31.2" x14ac:dyDescent="0.3">
      <c r="A314" s="7" t="s">
        <v>612</v>
      </c>
      <c r="B314" s="8" t="s">
        <v>613</v>
      </c>
      <c r="C314" s="7" t="s">
        <v>179</v>
      </c>
      <c r="D314" s="9">
        <v>2</v>
      </c>
      <c r="E314" s="13"/>
      <c r="F314" s="10"/>
      <c r="G314" s="10" t="str">
        <f t="shared" si="8"/>
        <v/>
      </c>
      <c r="I314" s="5">
        <f t="shared" si="9"/>
        <v>1</v>
      </c>
    </row>
    <row r="315" spans="1:9" ht="31.2" x14ac:dyDescent="0.3">
      <c r="A315" s="7" t="s">
        <v>614</v>
      </c>
      <c r="B315" s="8" t="s">
        <v>615</v>
      </c>
      <c r="C315" s="7" t="s">
        <v>179</v>
      </c>
      <c r="D315" s="9">
        <v>2</v>
      </c>
      <c r="E315" s="13"/>
      <c r="F315" s="10"/>
      <c r="G315" s="10" t="str">
        <f t="shared" si="8"/>
        <v/>
      </c>
      <c r="I315" s="5">
        <f t="shared" si="9"/>
        <v>1</v>
      </c>
    </row>
    <row r="316" spans="1:9" ht="31.2" x14ac:dyDescent="0.3">
      <c r="A316" s="7" t="s">
        <v>616</v>
      </c>
      <c r="B316" s="8" t="s">
        <v>617</v>
      </c>
      <c r="C316" s="7" t="s">
        <v>179</v>
      </c>
      <c r="D316" s="9">
        <v>5</v>
      </c>
      <c r="E316" s="13"/>
      <c r="F316" s="10"/>
      <c r="G316" s="10" t="str">
        <f t="shared" si="8"/>
        <v/>
      </c>
      <c r="I316" s="5">
        <f t="shared" si="9"/>
        <v>1</v>
      </c>
    </row>
    <row r="317" spans="1:9" ht="15.6" x14ac:dyDescent="0.3">
      <c r="A317" s="7" t="s">
        <v>618</v>
      </c>
      <c r="B317" s="8" t="s">
        <v>619</v>
      </c>
      <c r="C317" s="7" t="s">
        <v>620</v>
      </c>
      <c r="D317" s="9">
        <v>10</v>
      </c>
      <c r="E317" s="13"/>
      <c r="F317" s="10"/>
      <c r="G317" s="10" t="str">
        <f t="shared" si="8"/>
        <v/>
      </c>
      <c r="I317" s="5">
        <f t="shared" si="9"/>
        <v>1</v>
      </c>
    </row>
    <row r="318" spans="1:9" ht="15.6" x14ac:dyDescent="0.3">
      <c r="A318" s="7" t="s">
        <v>621</v>
      </c>
      <c r="B318" s="8" t="s">
        <v>622</v>
      </c>
      <c r="C318" s="7" t="s">
        <v>17</v>
      </c>
      <c r="D318" s="9">
        <v>12000</v>
      </c>
      <c r="E318" s="13"/>
      <c r="F318" s="10"/>
      <c r="G318" s="10" t="str">
        <f t="shared" si="8"/>
        <v/>
      </c>
      <c r="I318" s="5">
        <f t="shared" si="9"/>
        <v>1</v>
      </c>
    </row>
    <row r="319" spans="1:9" ht="31.2" x14ac:dyDescent="0.3">
      <c r="A319" s="7" t="s">
        <v>623</v>
      </c>
      <c r="B319" s="8" t="s">
        <v>624</v>
      </c>
      <c r="C319" s="7" t="s">
        <v>179</v>
      </c>
      <c r="D319" s="9">
        <v>10</v>
      </c>
      <c r="E319" s="13"/>
      <c r="F319" s="10"/>
      <c r="G319" s="10" t="str">
        <f t="shared" si="8"/>
        <v/>
      </c>
      <c r="I319" s="5">
        <f t="shared" si="9"/>
        <v>1</v>
      </c>
    </row>
    <row r="320" spans="1:9" ht="15.6" x14ac:dyDescent="0.3">
      <c r="A320" s="15" t="s">
        <v>625</v>
      </c>
      <c r="B320" s="16" t="s">
        <v>626</v>
      </c>
      <c r="C320" s="6"/>
      <c r="D320" s="6"/>
      <c r="E320" s="6"/>
      <c r="F320" s="6"/>
      <c r="G320" s="14" t="str">
        <f t="shared" si="8"/>
        <v/>
      </c>
      <c r="I320" s="5"/>
    </row>
    <row r="321" spans="1:9" ht="15.6" x14ac:dyDescent="0.3">
      <c r="A321" s="7" t="s">
        <v>627</v>
      </c>
      <c r="B321" s="8" t="s">
        <v>628</v>
      </c>
      <c r="C321" s="7" t="s">
        <v>109</v>
      </c>
      <c r="D321" s="9">
        <v>2000</v>
      </c>
      <c r="E321" s="13"/>
      <c r="F321" s="10"/>
      <c r="G321" s="10" t="str">
        <f t="shared" si="8"/>
        <v/>
      </c>
      <c r="I321" s="5">
        <f t="shared" si="9"/>
        <v>1</v>
      </c>
    </row>
    <row r="322" spans="1:9" ht="15.6" x14ac:dyDescent="0.3">
      <c r="A322" s="7" t="s">
        <v>629</v>
      </c>
      <c r="B322" s="8" t="s">
        <v>630</v>
      </c>
      <c r="C322" s="7" t="s">
        <v>109</v>
      </c>
      <c r="D322" s="9">
        <v>800</v>
      </c>
      <c r="E322" s="13"/>
      <c r="F322" s="10"/>
      <c r="G322" s="10" t="str">
        <f t="shared" si="8"/>
        <v/>
      </c>
      <c r="I322" s="5">
        <f t="shared" si="9"/>
        <v>1</v>
      </c>
    </row>
    <row r="323" spans="1:9" ht="15.6" x14ac:dyDescent="0.3">
      <c r="A323" s="7" t="s">
        <v>631</v>
      </c>
      <c r="B323" s="8" t="s">
        <v>632</v>
      </c>
      <c r="C323" s="7" t="s">
        <v>179</v>
      </c>
      <c r="D323" s="9">
        <v>13</v>
      </c>
      <c r="E323" s="13"/>
      <c r="F323" s="10"/>
      <c r="G323" s="10" t="str">
        <f t="shared" si="8"/>
        <v/>
      </c>
      <c r="I323" s="5">
        <f t="shared" si="9"/>
        <v>1</v>
      </c>
    </row>
    <row r="324" spans="1:9" ht="15.6" x14ac:dyDescent="0.3">
      <c r="A324" s="7" t="s">
        <v>633</v>
      </c>
      <c r="B324" s="8" t="s">
        <v>634</v>
      </c>
      <c r="C324" s="7" t="s">
        <v>179</v>
      </c>
      <c r="D324" s="9">
        <v>72</v>
      </c>
      <c r="E324" s="13"/>
      <c r="F324" s="10"/>
      <c r="G324" s="10" t="str">
        <f t="shared" si="8"/>
        <v/>
      </c>
      <c r="I324" s="5">
        <f t="shared" si="9"/>
        <v>1</v>
      </c>
    </row>
    <row r="325" spans="1:9" ht="15.6" x14ac:dyDescent="0.3">
      <c r="A325" s="7" t="s">
        <v>635</v>
      </c>
      <c r="B325" s="8" t="s">
        <v>636</v>
      </c>
      <c r="C325" s="7" t="s">
        <v>179</v>
      </c>
      <c r="D325" s="9">
        <v>85</v>
      </c>
      <c r="E325" s="13"/>
      <c r="F325" s="10"/>
      <c r="G325" s="10" t="str">
        <f t="shared" si="8"/>
        <v/>
      </c>
      <c r="I325" s="5">
        <f t="shared" si="9"/>
        <v>1</v>
      </c>
    </row>
    <row r="326" spans="1:9" ht="15.6" x14ac:dyDescent="0.3">
      <c r="A326" s="7" t="s">
        <v>637</v>
      </c>
      <c r="B326" s="8" t="s">
        <v>638</v>
      </c>
      <c r="C326" s="7" t="s">
        <v>179</v>
      </c>
      <c r="D326" s="9">
        <v>14</v>
      </c>
      <c r="E326" s="13"/>
      <c r="F326" s="10"/>
      <c r="G326" s="10" t="str">
        <f t="shared" ref="G326:G329" si="10">IF(E326="","",D326*E326)</f>
        <v/>
      </c>
      <c r="I326" s="5">
        <f t="shared" ref="I326:I329" si="11">IF(E326="",1,"")</f>
        <v>1</v>
      </c>
    </row>
    <row r="327" spans="1:9" ht="31.2" x14ac:dyDescent="0.3">
      <c r="A327" s="7" t="s">
        <v>639</v>
      </c>
      <c r="B327" s="8" t="s">
        <v>640</v>
      </c>
      <c r="C327" s="7" t="s">
        <v>179</v>
      </c>
      <c r="D327" s="9">
        <v>3</v>
      </c>
      <c r="E327" s="13"/>
      <c r="F327" s="10"/>
      <c r="G327" s="10" t="str">
        <f t="shared" si="10"/>
        <v/>
      </c>
      <c r="I327" s="5">
        <f t="shared" si="11"/>
        <v>1</v>
      </c>
    </row>
    <row r="328" spans="1:9" ht="31.2" x14ac:dyDescent="0.3">
      <c r="A328" s="7" t="s">
        <v>641</v>
      </c>
      <c r="B328" s="8" t="s">
        <v>642</v>
      </c>
      <c r="C328" s="7" t="s">
        <v>179</v>
      </c>
      <c r="D328" s="9">
        <v>2</v>
      </c>
      <c r="E328" s="13"/>
      <c r="F328" s="10"/>
      <c r="G328" s="10" t="str">
        <f t="shared" si="10"/>
        <v/>
      </c>
      <c r="I328" s="5">
        <f t="shared" si="11"/>
        <v>1</v>
      </c>
    </row>
    <row r="329" spans="1:9" ht="15.6" x14ac:dyDescent="0.3">
      <c r="A329" s="7" t="s">
        <v>643</v>
      </c>
      <c r="B329" s="8" t="s">
        <v>644</v>
      </c>
      <c r="C329" s="7" t="s">
        <v>109</v>
      </c>
      <c r="D329" s="9">
        <v>1000</v>
      </c>
      <c r="E329" s="13"/>
      <c r="F329" s="10"/>
      <c r="G329" s="10" t="str">
        <f t="shared" si="10"/>
        <v/>
      </c>
      <c r="I329" s="5">
        <f t="shared" si="11"/>
        <v>1</v>
      </c>
    </row>
    <row r="330" spans="1:9" ht="15.6" x14ac:dyDescent="0.3">
      <c r="A330" s="51" t="s">
        <v>647</v>
      </c>
      <c r="B330" s="51"/>
      <c r="C330" s="51"/>
      <c r="D330" s="51"/>
      <c r="E330" s="51"/>
      <c r="F330" s="51"/>
      <c r="G330" s="22" t="str">
        <f>IF(SUM(G4:G329)=0,"",SUM(G4:G329))</f>
        <v/>
      </c>
    </row>
    <row r="331" spans="1:9" x14ac:dyDescent="0.3">
      <c r="A331" s="48" t="s">
        <v>664</v>
      </c>
      <c r="B331" s="48"/>
      <c r="C331" s="48"/>
      <c r="D331" s="48"/>
      <c r="E331" s="48"/>
      <c r="F331" s="48"/>
      <c r="G331" s="39"/>
    </row>
    <row r="332" spans="1:9" x14ac:dyDescent="0.3">
      <c r="A332" s="48" t="s">
        <v>663</v>
      </c>
      <c r="B332" s="48"/>
      <c r="C332" s="48"/>
      <c r="D332" s="48"/>
      <c r="E332" s="48"/>
      <c r="F332" s="48"/>
      <c r="G332" s="22" t="str">
        <f>IF(OR(G330="",G331=""),"",G330*G331)</f>
        <v/>
      </c>
    </row>
    <row r="333" spans="1:9" ht="15.6" x14ac:dyDescent="0.3">
      <c r="A333" s="51" t="s">
        <v>648</v>
      </c>
      <c r="B333" s="51"/>
      <c r="C333" s="51"/>
      <c r="D333" s="51"/>
      <c r="E333" s="51"/>
      <c r="F333" s="51"/>
      <c r="G333" s="22" t="str">
        <f>IF(G332="","",G330+G332)</f>
        <v/>
      </c>
    </row>
    <row r="335" spans="1:9" x14ac:dyDescent="0.3">
      <c r="B335" s="52" t="s">
        <v>680</v>
      </c>
    </row>
    <row r="338" spans="1:7" x14ac:dyDescent="0.3">
      <c r="A338" s="34"/>
      <c r="B338" s="35" t="s">
        <v>665</v>
      </c>
      <c r="D338" s="36" t="s">
        <v>670</v>
      </c>
      <c r="F338" s="49" t="s">
        <v>666</v>
      </c>
      <c r="G338" s="49"/>
    </row>
    <row r="339" spans="1:7" x14ac:dyDescent="0.3">
      <c r="A339" s="34"/>
      <c r="B339" s="37" t="s">
        <v>667</v>
      </c>
      <c r="D339" s="38" t="s">
        <v>668</v>
      </c>
      <c r="F339" s="50" t="s">
        <v>669</v>
      </c>
      <c r="G339" s="50"/>
    </row>
    <row r="340" spans="1:7" x14ac:dyDescent="0.3">
      <c r="A340" s="34"/>
      <c r="B340" s="34"/>
      <c r="C340" s="34"/>
      <c r="D340" s="34"/>
      <c r="E340" s="34"/>
    </row>
  </sheetData>
  <sheetProtection algorithmName="SHA-512" hashValue="bQC0JOjg2Fv66KgGy5tyoz0EsZWzs59WUoSImMcx4LhfMY3b5lo1eY/6EKD1t18+j3OmIxbjkfee7ATzzN5Rfw==" saltValue="D+skFnDTvWYzNuIHlwVpBA==" spinCount="100000" sheet="1" objects="1" scenarios="1" selectLockedCells="1"/>
  <mergeCells count="7">
    <mergeCell ref="F338:G338"/>
    <mergeCell ref="F339:G339"/>
    <mergeCell ref="A1:G1"/>
    <mergeCell ref="A330:F330"/>
    <mergeCell ref="A332:F332"/>
    <mergeCell ref="A333:F333"/>
    <mergeCell ref="A331:F331"/>
  </mergeCells>
  <conditionalFormatting sqref="A1:G1">
    <cfRule type="expression" dxfId="3" priority="4">
      <formula>OR($I$3=0,$I$3=313)</formula>
    </cfRule>
  </conditionalFormatting>
  <conditionalFormatting sqref="E2">
    <cfRule type="expression" dxfId="2" priority="3">
      <formula>OR($I$3=0,$I$3=313)</formula>
    </cfRule>
  </conditionalFormatting>
  <conditionalFormatting sqref="E5:E329">
    <cfRule type="expression" dxfId="1" priority="1">
      <formula>AND(ISNUMBER(E5),E5&gt;0)</formula>
    </cfRule>
    <cfRule type="expression" dxfId="0" priority="2">
      <formula>AND(ISNUMBER(E5),E5=0)</formula>
    </cfRule>
  </conditionalFormatting>
  <dataValidations count="3">
    <dataValidation type="decimal" operator="greaterThanOrEqual" allowBlank="1" showInputMessage="1" showErrorMessage="1" sqref="E158:E169 E174 E5:E39 E41 E43:E68 E70:E88 E90:E95 E97:E106 E108:E156 E177:E179 E181:E194 E196:E198 E200:E236 E238:E305 E307:E319 E321:E329" xr:uid="{9842F120-34F9-4AAD-A464-20C930CB0460}">
      <formula1>0</formula1>
    </dataValidation>
    <dataValidation type="decimal" allowBlank="1" showInputMessage="1" showErrorMessage="1" sqref="E40 E42 E171:E173 E175:E176" xr:uid="{B4587B9C-1AFB-49A3-82C2-A3583B005E97}">
      <formula1>0</formula1>
      <formula2>F40</formula2>
    </dataValidation>
    <dataValidation type="list" allowBlank="1" showInputMessage="1" showErrorMessage="1" sqref="G331" xr:uid="{A4A6AB40-5EA5-4AB1-9020-77ABBC060174}">
      <formula1>"21%,0%"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Tiekėjo pasiūlymai</vt:lpstr>
      <vt:lpstr>A paketas</vt:lpstr>
      <vt:lpstr>B paketas</vt:lpstr>
      <vt:lpstr>C paketas</vt:lpstr>
      <vt:lpstr>D paketas</vt:lpstr>
      <vt:lpstr>E paketas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Ginc</dc:creator>
  <cp:lastModifiedBy>Anton Žakevič</cp:lastModifiedBy>
  <dcterms:created xsi:type="dcterms:W3CDTF">2026-01-31T09:01:24Z</dcterms:created>
  <dcterms:modified xsi:type="dcterms:W3CDTF">2026-02-03T12:47:53Z</dcterms:modified>
</cp:coreProperties>
</file>