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tou.sharepoint.com/Shared Documents/1. PIRKIMŲ SKYRIAUS ERDVĖ/KOMISIJŲ VEIKLA/1. Strateginių projektų pirkimų komisija/Dovilė SP/5472_Signalinių žiburių atsarginės dalys/01. Pirkimo organizavimas/Pirkimo dokumentai/"/>
    </mc:Choice>
  </mc:AlternateContent>
  <xr:revisionPtr revIDLastSave="643" documentId="8_{9AD815C5-C3F8-4123-8D2D-DCB17ED48562}" xr6:coauthVersionLast="47" xr6:coauthVersionMax="47" xr10:uidLastSave="{E57F1A06-D8EF-4C19-AC79-A86480DDF443}"/>
  <bookViews>
    <workbookView xWindow="28680" yWindow="-120" windowWidth="29040" windowHeight="15720" xr2:uid="{BF960B28-3F10-4AA7-B125-7C18A11640D2}"/>
  </bookViews>
  <sheets>
    <sheet name="I pod - KUN" sheetId="1" r:id="rId1"/>
    <sheet name="II pod - PLQ"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2" l="1"/>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76" i="1"/>
  <c r="K83" i="1"/>
  <c r="K82" i="1"/>
  <c r="K81" i="1"/>
  <c r="K80" i="1"/>
  <c r="K79" i="1"/>
  <c r="K78" i="1"/>
  <c r="K77" i="1"/>
  <c r="K140" i="2" l="1"/>
  <c r="K141" i="2" s="1"/>
  <c r="K142" i="2" s="1"/>
  <c r="K84" i="1" l="1"/>
  <c r="K85" i="1" s="1"/>
  <c r="K86" i="1" s="1"/>
</calcChain>
</file>

<file path=xl/sharedStrings.xml><?xml version="1.0" encoding="utf-8"?>
<sst xmlns="http://schemas.openxmlformats.org/spreadsheetml/2006/main" count="645" uniqueCount="414">
  <si>
    <t>Pasiūlymo formos priedas Nr. 1 - Konkursinis žiniaraštis</t>
  </si>
  <si>
    <t>Tiekėjas:</t>
  </si>
  <si>
    <t xml:space="preserve">Eil. Nr. </t>
  </si>
  <si>
    <t>Mato vienetas</t>
  </si>
  <si>
    <t>Vnt.</t>
  </si>
  <si>
    <r>
      <t xml:space="preserve">PVM, proc. </t>
    </r>
    <r>
      <rPr>
        <b/>
        <i/>
        <sz val="12"/>
        <color rgb="FFFF0000"/>
        <rFont val="Times New Roman"/>
        <family val="1"/>
        <charset val="186"/>
      </rPr>
      <t>(nurodyti):</t>
    </r>
  </si>
  <si>
    <t>Pastabos:</t>
  </si>
  <si>
    <t>I pirkimo objekto dalis. Signalinių žiburių įrenginių atsarginės dalys Kauno oro uostui</t>
  </si>
  <si>
    <t>Prekės pavadinimas, aprašymas</t>
  </si>
  <si>
    <t>Pildo tiekėjas</t>
  </si>
  <si>
    <t>Siūloma prekė (gamintojas, modelis ir (ar) prekės kodas)</t>
  </si>
  <si>
    <r>
      <t>Prekei taikoma (suteikiama) garantija</t>
    </r>
    <r>
      <rPr>
        <b/>
        <vertAlign val="superscript"/>
        <sz val="12"/>
        <color rgb="FF000000"/>
        <rFont val="Times New Roman"/>
        <family val="1"/>
        <charset val="186"/>
      </rPr>
      <t>1</t>
    </r>
    <r>
      <rPr>
        <b/>
        <sz val="12"/>
        <color rgb="FF000000"/>
        <rFont val="Times New Roman"/>
        <family val="1"/>
        <charset val="186"/>
      </rPr>
      <t>, mėn. be papildomo garantinio termino, nurodyto pasiūlymo formoje</t>
    </r>
  </si>
  <si>
    <t>Prekės kilmės šalis</t>
  </si>
  <si>
    <r>
      <t>Gamintoją  kontroliuojantys asmenys</t>
    </r>
    <r>
      <rPr>
        <b/>
        <vertAlign val="superscript"/>
        <sz val="12"/>
        <color rgb="FF000000"/>
        <rFont val="Times New Roman"/>
        <family val="1"/>
        <charset val="186"/>
      </rPr>
      <t>2</t>
    </r>
    <r>
      <rPr>
        <b/>
        <sz val="12"/>
        <color rgb="FF000000"/>
        <rFont val="Times New Roman"/>
        <family val="1"/>
        <charset val="186"/>
      </rPr>
      <t xml:space="preserve"> ir jų registracijos šalys</t>
    </r>
    <r>
      <rPr>
        <b/>
        <vertAlign val="superscript"/>
        <sz val="12"/>
        <color rgb="FF000000"/>
        <rFont val="Times New Roman"/>
        <family val="1"/>
        <charset val="186"/>
      </rPr>
      <t>3</t>
    </r>
  </si>
  <si>
    <t>Prekės gamyklinis kodas</t>
  </si>
  <si>
    <t>SP.010740</t>
  </si>
  <si>
    <t>SG15504</t>
  </si>
  <si>
    <t>SG17220</t>
  </si>
  <si>
    <t>FCU3S001B000</t>
  </si>
  <si>
    <t>Scotch-Weld</t>
  </si>
  <si>
    <t>Dviejų komponentų klijai movos užsandarinimui PUR 1A (0,14 dm3) arba lygiaverčiai</t>
  </si>
  <si>
    <t>SP1590.03.513</t>
  </si>
  <si>
    <t>1590.03.521</t>
  </si>
  <si>
    <t>1590.03.480</t>
  </si>
  <si>
    <t>SP1590.03.192</t>
  </si>
  <si>
    <t>1590.03.466</t>
  </si>
  <si>
    <t>SP1593.14.402</t>
  </si>
  <si>
    <t>63B0415/2</t>
  </si>
  <si>
    <t>63B0415/5</t>
  </si>
  <si>
    <t>63B0415/3</t>
  </si>
  <si>
    <t>63B0415/1</t>
  </si>
  <si>
    <t>SP.011231</t>
  </si>
  <si>
    <t>PRKS2B000000</t>
  </si>
  <si>
    <t>KD500</t>
  </si>
  <si>
    <t>1411.21.010</t>
  </si>
  <si>
    <t>1458.03.681</t>
  </si>
  <si>
    <t>1458.03.601</t>
  </si>
  <si>
    <t>SP.010825</t>
  </si>
  <si>
    <t>SP.011868</t>
  </si>
  <si>
    <t>SP.012139</t>
  </si>
  <si>
    <t>62B0605</t>
  </si>
  <si>
    <t>  Coupling - MR-F2</t>
  </si>
  <si>
    <t>SP.011960</t>
  </si>
  <si>
    <t>ADB20801006</t>
  </si>
  <si>
    <t>cds PC UW Rapid</t>
  </si>
  <si>
    <t>1440.21.110</t>
  </si>
  <si>
    <t>SP.013034</t>
  </si>
  <si>
    <t>1409.46.140</t>
  </si>
  <si>
    <t>44A0907/5</t>
  </si>
  <si>
    <t>1408.14.000</t>
  </si>
  <si>
    <t>  L862 Glass cover</t>
  </si>
  <si>
    <t>Stiklas  KTT  šoninio  žiburio  L862  -  išorinis,  skaidrus,  baltas, visakryptis arba lygiavertis</t>
  </si>
  <si>
    <t>1408.20.250</t>
  </si>
  <si>
    <t>1408.20.220</t>
  </si>
  <si>
    <t>1408.20.201</t>
  </si>
  <si>
    <t>4072.76.570</t>
  </si>
  <si>
    <t>SP.013114</t>
  </si>
  <si>
    <t>63A0640</t>
  </si>
  <si>
    <t>SP.011935</t>
  </si>
  <si>
    <t>SP.011445</t>
  </si>
  <si>
    <t>4072.76.560</t>
  </si>
  <si>
    <t>KR641</t>
  </si>
  <si>
    <t>KR646</t>
  </si>
  <si>
    <t>KR631</t>
  </si>
  <si>
    <t>KR636</t>
  </si>
  <si>
    <t>1409.47.000</t>
  </si>
  <si>
    <t>SP.010354</t>
  </si>
  <si>
    <t>4070.88.885</t>
  </si>
  <si>
    <t>1UE5G0Y01001</t>
  </si>
  <si>
    <t>ERES2WW39M00012</t>
  </si>
  <si>
    <t>1TLA31411103</t>
  </si>
  <si>
    <t>1TLA32421103</t>
  </si>
  <si>
    <t>1RCA21231103</t>
  </si>
  <si>
    <t>1RCA21131103</t>
  </si>
  <si>
    <t>SIRCS1BS0WWMGA23</t>
  </si>
  <si>
    <t>1TDA129S1103</t>
  </si>
  <si>
    <t>RSSB301S1NRNM101</t>
  </si>
  <si>
    <t>1TZA11931103</t>
  </si>
  <si>
    <t>SGEEL-EAM.15615</t>
  </si>
  <si>
    <t>ETES/1711</t>
  </si>
  <si>
    <t>Apatinė žiburio dalis antžeminiam riedėjimo tako mėlynam žiburiui VEE-3-030 (Aluminium alloy lower body with flag holder for VEE-3-030) arba lygiavertė
RVE and VEE: Lower body with flag holder</t>
  </si>
  <si>
    <t>Bazė montavimo, Įleistinio žiburio (bazė 12") arba lygiavertė
BASE 12"-150-0-T-M</t>
  </si>
  <si>
    <t>Bazė montavimo, Įleistinio žiburio (bazė 8") arba lygiavertė
BASE 8"-135-0-T-M</t>
  </si>
  <si>
    <t>Bėgliųjų žiburių valdymo spinta FCU-3 (pilnas komplektas) arba lygiavertė
FCU _3in1_   Not Fr. No Plug</t>
  </si>
  <si>
    <t>vnt.</t>
  </si>
  <si>
    <t>kompl .</t>
  </si>
  <si>
    <t>pak.</t>
  </si>
  <si>
    <t>kompl.</t>
  </si>
  <si>
    <t>Lemputė Osram 64337A 48W 6,6A arba lygiavertė, KTT žiburiui</t>
  </si>
  <si>
    <t>Lemputė Osram 64339-A 105W 6,6A arba lygiavertė, KTT žiburiui</t>
  </si>
  <si>
    <t>Lemputė Philips EWR 150W 6,6A arba lygiavertė, KTT žiburiui</t>
  </si>
  <si>
    <t>Lemputė Osram 64382 HLX 200W arba lygiavertė PAPI žiburiui</t>
  </si>
  <si>
    <t xml:space="preserve">Elektroninė plokštė EFD (PCB) MCR2/4 arba lygiavertė
EFD (PCB) MCR2/4 </t>
  </si>
  <si>
    <t>Elektroninė plokštė Master PCB for FCU-3 arba lygiavertė
PCB 1487: Main electronic board</t>
  </si>
  <si>
    <t>Elektroninė plokštė MCR3: PCB1521 V2 - Power Supply Logic +, for  MCR  type  MCR-III  (PCB1521  V2  -  Power  Supply  Logic; 1593.14.402) arba lygiavertė
PCB PSL POWER SUPLY LOGIC MCR3</t>
  </si>
  <si>
    <t>Filtras  KTT  šoninio  žiburio  L862  -  geltonas  (High  Intensity Quartz Inner Lenses - 180° segment, for L862 Aviaton Lights" – Yellow) arba lygiavertis
LENS INNER YELLOW 180dg L862Q</t>
  </si>
  <si>
    <t>Filtras  KTT  šoninio  žiburio  L862  -  mėlynas   (High  Intensity Quartz Inner Lenses - 180° segment, for L862 Aviaton Lights" - #57Q-B Blue) arba lygiavertis
LENS INNER BLUE 180dg L862Q</t>
  </si>
  <si>
    <t>Filtras  KTT  šoninio  žiburio  L862  –  raudonas  (High  Intensity Quartz Inner Lenses - 180° segment, for L862 Aviaton Lights" – Red) arba lygiavertis
Lens, inner red</t>
  </si>
  <si>
    <t>Filtras  KTT  šoninio  žiburio  L862  –  skaidrus,  baltas  (High Intensity Quartz Inner Lenses - 180° segment, for L862 Aviaton Lights" - #57Q-C Clear) arba lygiavertis
LENS INNER CLEAR 180dg L862Q</t>
  </si>
  <si>
    <t>Guminiai sandarinimo žiedai - tarpinės pajungimo laidui FAA L-823 (Grommets for FAA L-823 2-pole resistant wires) arba lygiaverčiai
Wire grommet</t>
  </si>
  <si>
    <t>Jungtis ADB Style 3 (PRKS2B000000(Primary Plug / Receptacle for Screened Cables Connector Size: 6mm² • Cable Diameter: 10-15mm)) arba lygiavertė
Prim Ckit scr.dia 10 -14,5 AWG8/6mm2</t>
  </si>
  <si>
    <t>Jungtis pirminės KTT žiburių elektros grandinės komplektas, kabeliui  FLYCY 1x6, RM2,5 , 6 kV, užsakymo kodas E3-E3 arba lygiavertė
Connector Kit, 10.0-14.5mm mit erdung KD 500</t>
  </si>
  <si>
    <t>Kaladėlė  kontaktinė  įleistiniame  žiburyje  -  Terminal block assembly for FRC arba lygiavertė.
F-RANGE Term.block assy without cut-out</t>
  </si>
  <si>
    <t>Laidas pajungimo su šakute žiburiams FAP, FTH, FTE (FAA L- 823 2-pole plug moulded  on heat  resistant 50 cm  wires 1.9 mm² STY6) arba lygiavertis
SEC 2WIRE TEFLON 1,9MM2 STY6/ XXXX 050CM</t>
  </si>
  <si>
    <t>Laidas   temperatūrai   atsparus   viengyslis   su   užspaustais antgaliais, įleistiniams KTT žiburiams, 12 A 30 cm ilgio  arba lygiavertis.
SEC 2WIRE TPE 12AWG STY6/ XXXX 030CM</t>
  </si>
  <si>
    <t>Laikiklis  stiklo  antžeminiams  žiburiams    UEL-1-150  (Front glass/reflector seal) arba lygiavertis
Sealing ring, for UEL lens</t>
  </si>
  <si>
    <t>Lemputė bėgliajam žiburiui 1UE9C2Y00 (Lamp assembly for flashlight UEL-1-120 with trigger transfo PCB1503) arba lygiavertė
Lamp assembly for flashlight UEL-1-120 with trigger transfo PCB1503</t>
  </si>
  <si>
    <t>Lūži mova antžeminiam riedėjimo tako mėlynam žiburiui VEE-3-030 arba lygiavertė
MEL - Frangible  Stem Mal. 2" GAZ-11 T</t>
  </si>
  <si>
    <t>Lūži mova antžeminiams šoniniams tako žiburiams L-862 arba lygiavertė
COUPLING 2" FRANG YELLOW</t>
  </si>
  <si>
    <t>Lūži mova- Breakable Coupling - MR-F2 arba lygiavertė</t>
  </si>
  <si>
    <t>Maitinimo šaltinis FCU-3 bėgliųjų žiburių valdymo spintai arba lygiavertis
Power supply module with housing</t>
  </si>
  <si>
    <t>Markeriai Perono kraštų Retro-Reflective Marker LINLANER 3- 255 arba lygiaverčiai
RETRO-REFLECTIVE MARKER (Y/B), no socket</t>
  </si>
  <si>
    <t>Pagrindinė plokštė FCU-3 (Local master controller (LMC): 1LMC - 1- 1 for FCU-3) arba lygiavertė
Local master board (LMC), single MODBUS</t>
  </si>
  <si>
    <t>Pajungimo laidas su šakute žiburiams FAP, FTH, FTE 50 cm  wires 2.5 mm² STY6) (FAA L-823 2-pole plug moulded on heat resistant wires) arba lygiavertis
Kit 5pcs FAA PLUG STYLE 6 500MM PTFE</t>
  </si>
  <si>
    <t>Plastmasiniai „padai", tinkantys VEE-3-030 žiburiams arba lygiaverčiai
ADB PLASTIC BASEPLT T300/3 W/EARTHING</t>
  </si>
  <si>
    <t>Stiebas   KTT  šoniniam  žiburiui  L862  (storis  –  1“,  ilgis  -20” (50,80 cm)) arba lygiavertis
L862Q EXT FOR 30"OAH</t>
  </si>
  <si>
    <t>Stiklas  KTT  šoninio  žiburio  L862  -  išorinis,  skaidrus,  baltas, dvikryptis arba lygiavertis
Clear outer prismatic dome</t>
  </si>
  <si>
    <t>Stiklas KTT žiburio UEL-1 raudonas (UEL-1 front glass - Red) stop bar arba lygiavertis
UEL: Red front lens - additional stopbar</t>
  </si>
  <si>
    <t>Stiklas KTT žiburio UEL-1 žalias (UEL-1 front glass - Green) arba lygiavertis
UEL GREEN FRONT LENS</t>
  </si>
  <si>
    <t>Stiklas KTT žiburio UEL-1baltas (UEL-1front glass - White) arba lygiavertis
UEL: Clear front lens</t>
  </si>
  <si>
    <t>Tarpinė (apatinė) 8“ įleistiniams žiburiams (Seal for Airfield lights  type  FRC  (L-850A).  Seal  between  inner  cover  and  8" shallow base) arba lygiavertė
LABYRINTH GASKET 100 vnt.</t>
  </si>
  <si>
    <t>Tarpinė apatinė 12" žiburiams FAP, FTH, FTE (“O” ring seal between inner cover and 12" shallow base for FAP, FTH, FTE) arba lygiavertė
O-ring D259,30x5,70 - FR12 cover/shallow, 10 vnt.</t>
  </si>
  <si>
    <t>Tarpinė KTT šoninio žiburio L862 (Seal between glass and base) arba lygiavertė
Gasket</t>
  </si>
  <si>
    <t>Tarpinė linzės-korpuso 8“ FRC tipo žiburiams (Gasket (ONLY) for Airfield lights type FRC prism.) arba lygiavertė
Prism sleeve gasket (10 pcs)</t>
  </si>
  <si>
    <t>Tarpinė viršutinė 12" žiburiams FAP, FTH, FTE (“O” ring seal between alloy cover and inner cover for FAP, FTH, FTE) arba lygiavertė
O-ring D247,02x5,33-FR12 (10 pcs)</t>
  </si>
  <si>
    <t>Tarpinė žiburio dangčio 8“ FRC tipo žiburiams (“O” ring Seal for Airfield lights type FRC (L-850A)) arba lygiavertė
F-RANGE 8" GASKET KIT LAB.WHITE 10 PCS</t>
  </si>
  <si>
    <t>Transformatorius RST 100W arba lygiavertis
TFO 100W W/EARTH 6.6/6.6A 50/60HZ</t>
  </si>
  <si>
    <t>Transformatorius RST 150W arba lygiavertis
TFO 150W W/EARTH 6.6/6.6A 50/60HZ</t>
  </si>
  <si>
    <t>Transformatorius RST 45W arba lygiavertis
TFO 30/45W W/EARTH 6.6/6.6A 50/60HZ</t>
  </si>
  <si>
    <t>Transformatorius RST 65W arba lygiavertis
TFO 65W W/EARTH 6.6/6.6A 50/60HZ</t>
  </si>
  <si>
    <t>VEE-3-030 žiburio kojelė įsukama į padą., ne mažiau kaip 4 vnt. pakuotė arba lygiavertė.
TMS  TRIPOD MOUNTING SUPPORT 2"GAS</t>
  </si>
  <si>
    <t>VEE-3-030 žiburio mėlynas stiklinis gaubtas arba lygiavertis
BLUE DOME</t>
  </si>
  <si>
    <t>Žiburio markeris Retroreflektive, base monted, runway light marker 77000-R-48-S arba lygiavertis
RETRO-REFLECTIVE MARKER (Y/B), no socket</t>
  </si>
  <si>
    <t>Žiburio stiklo bazė-aliuminis korpusas antžeminiam riedėjimo tako mėlynam žiburiui VEE-3-030(Aluminium alloy lowerbody with flag holder for VEE-3-030) arba lygiavertė
RVE and VEE: Lower body with flag holder</t>
  </si>
  <si>
    <t>Žiburys antžeminis UEL-1arba lygiavertis
UEL-1-150 - GREEN + CABLE ASSY' - TEFT</t>
  </si>
  <si>
    <t>Žiburys įgilintas dvikryptis baltas-baltas FED tipo KTT šoninis (150W 6,6A Pk30d tipo lempa FED-2-200-CM/Y-L-I-0) arba lygiavertis
FED-2-200-CM/Y-L-I-0</t>
  </si>
  <si>
    <t>Žiburys įgilintas dvikryptis raudonas-geltonas FED tipo KTT šoninis (150W 6,6A Pk30d tipo lempa FED-2-200-R/Y-R-I-0) arba lygiavertis
FED-2-200-Y/RM-R-I-O</t>
  </si>
  <si>
    <t>Žiburys įleistinis ašinės linijos FRC (skaidrus-raudonas) arba lygiavertis
FRC-2-090-C/R-I-O</t>
  </si>
  <si>
    <t>Žiburys įleistinis ašinės linijos FRC serijos  (skaidrus-skaidrus) arba lygiavertis
FRC-2-090-CC-I-0</t>
  </si>
  <si>
    <t>Žiburys įleistinis DRC-DTZ - 8" LED Runway Centerline and Touchdown Zone Inset Light arba lygiavertis
SL-MON-RC-I-8-B-S-S-WW-1C-L850A(L)</t>
  </si>
  <si>
    <t>Žiburys įleistinis STOP linijos FTD-S serijos arba lygiavertis
FTD-1-045-S-RN-I-0</t>
  </si>
  <si>
    <t>Žiburys  įleistinis  STOP  linijos  SL-SB-I  -  SafeLED  Stop  Bar  L- 852S(L) - 8" arba lygiavertis
STOP BAR,I,8",S,R/N,MON,1C</t>
  </si>
  <si>
    <t>Žiburys įleistinis STOP linijos TLP serijos arba lygiavertis
FTD-1-045-S-RN-I-0</t>
  </si>
  <si>
    <t>Žiburys įleistinis tūpimo zonos FTZ serijos arba lygiavertis
FTZ.1-045-C-O-I-0</t>
  </si>
  <si>
    <t>Žiburys   šoninis   riedėjimo   tako,   visakryptis, antžeminis mėlynas VEE-3-030-B-S tipo montuojamas ant pado (komplektą sudaro: žiburys, mėlynas žiburio filtras-stiklas, lemputė, lūži mova, montavimo padas) arba lygiavertis
EL-EAM +B+45W+BSP+1C</t>
  </si>
  <si>
    <t>Žiburys  šoninis  riedėjimo  tako,  visakryptis,  LED  TWY  ETES L861TBLUE   14"OAH   11tpiG2ISO   (with   arctic   kit) arba lygiavertis
ETES BLUE 14" 2" 11TPI COUP 50-60HZ W/AR</t>
  </si>
  <si>
    <t>Žiedas sandarinimo, (guminės tarpinės pajungimo laidui FAA L-823) (Grommets for FAA L-823 2-pole resistant wires) arba lygiavertis
Wire grommet  40 Pcs.</t>
  </si>
  <si>
    <t>Lemputė Osram 64322 EXL 30W GY9,5 arba lygiavertė, kilimo ir tūpimo tako (toliau KTT) žiburiui</t>
  </si>
  <si>
    <t>Lemputė Osram 64342 HLX-C 100-15 PK30d arba lygiavertė, KTT žiburiui</t>
  </si>
  <si>
    <t>Lemputė Osram 64361 HLX-Z 150-15 PK30d arba  lygiavertė, KTT žiburiui</t>
  </si>
  <si>
    <t>Lemputė STOP linijos žiburiui UEL-1, 45W (Prefocus halogen lamp - PK 30d - 6.6 A, 45W, Supplem. STOP bar) arba lygiavertė</t>
  </si>
  <si>
    <t>Lemputė STOP linijos įleistiniam žiburiui TLP, 40W (Lemputė Osram 64333A 40W) arba lygiavertė</t>
  </si>
  <si>
    <t>Bendra pasiūlymo kaina, EUR be PVM</t>
  </si>
  <si>
    <r>
      <t>Preliminarus kiekis</t>
    </r>
    <r>
      <rPr>
        <b/>
        <vertAlign val="superscript"/>
        <sz val="12"/>
        <color rgb="FF000000"/>
        <rFont val="Times New Roman"/>
        <family val="1"/>
        <charset val="186"/>
      </rPr>
      <t>4</t>
    </r>
    <r>
      <rPr>
        <b/>
        <sz val="12"/>
        <color rgb="FF000000"/>
        <rFont val="Times New Roman"/>
        <family val="1"/>
        <charset val="186"/>
      </rPr>
      <t xml:space="preserve"> sutarties galiojimo laikotarpiu</t>
    </r>
  </si>
  <si>
    <r>
      <rPr>
        <vertAlign val="superscript"/>
        <sz val="12"/>
        <color theme="1"/>
        <rFont val="Times New Roman"/>
        <family val="1"/>
        <charset val="186"/>
      </rPr>
      <t xml:space="preserve">1 </t>
    </r>
    <r>
      <rPr>
        <sz val="12"/>
        <color theme="1"/>
        <rFont val="Times New Roman"/>
        <family val="1"/>
        <charset val="186"/>
      </rPr>
      <t xml:space="preserve">Prekėms turi būti suteikiama gamintojo garantija, o jei gamintojas atitinkamoms prekėms garantijos nesuteikia, tiekėjas turi užtikrinti ne trumpesnę nei 12 mėnesių garantiją. </t>
    </r>
  </si>
  <si>
    <r>
      <rPr>
        <vertAlign val="superscript"/>
        <sz val="12"/>
        <color theme="1"/>
        <rFont val="Times New Roman"/>
        <family val="1"/>
        <charset val="186"/>
      </rPr>
      <t xml:space="preserve">2 </t>
    </r>
    <r>
      <rPr>
        <sz val="12"/>
        <color theme="1"/>
        <rFont val="Times New Roman"/>
        <family val="1"/>
        <charset val="186"/>
      </rPr>
      <t>Kontroliuojantis asmuo suprantamas taip, kaip tai apibrėžta Lietuvos Respublikos pirkimų, atliekamų vandentvarkos, energetikos, transporto ar pašto paslaugų srities perkančiųjų subjektų, įstatymo 2 straipsnio 41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</si>
  <si>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r>
      <rPr>
        <vertAlign val="superscript"/>
        <sz val="12"/>
        <color theme="1"/>
        <rFont val="Times New Roman"/>
        <family val="1"/>
        <charset val="186"/>
      </rPr>
      <t xml:space="preserve">3 </t>
    </r>
    <r>
      <rPr>
        <sz val="12"/>
        <color theme="1"/>
        <rFont val="Times New Roman"/>
        <family val="1"/>
        <charset val="186"/>
      </rPr>
      <t>Jeigu gamintojas ar jį kontroliuojantis asmuo yra fizinis asmuo – nuolat gyvenantis ar turintis pilietybę.</t>
    </r>
  </si>
  <si>
    <r>
      <t>1 mato vieneto įkainis, EUR be PVM</t>
    </r>
    <r>
      <rPr>
        <b/>
        <vertAlign val="superscript"/>
        <sz val="12"/>
        <color rgb="FF000000"/>
        <rFont val="Times New Roman"/>
        <family val="1"/>
        <charset val="186"/>
      </rPr>
      <t>5</t>
    </r>
  </si>
  <si>
    <t>Jei „PVM“ laukas nepildomas, nurodykite priežastis, dėl kurių PVM nemokamas:</t>
  </si>
  <si>
    <r>
      <rPr>
        <vertAlign val="superscript"/>
        <sz val="12"/>
        <rFont val="Times New Roman"/>
        <family val="1"/>
        <charset val="186"/>
      </rPr>
      <t>5</t>
    </r>
    <r>
      <rPr>
        <sz val="12"/>
        <rFont val="Times New Roman"/>
        <family val="1"/>
        <charset val="186"/>
      </rPr>
      <t xml:space="preserve"> Kainos ir įkainiai pasiūlyme nurodomos suapvalintos, paliekant du skaitmenis po kablelio. </t>
    </r>
  </si>
  <si>
    <r>
      <t>Kaina, EUR be PVM</t>
    </r>
    <r>
      <rPr>
        <b/>
        <vertAlign val="superscript"/>
        <sz val="12"/>
        <color rgb="FF000000"/>
        <rFont val="Times New Roman"/>
        <family val="1"/>
        <charset val="186"/>
      </rPr>
      <t>6</t>
    </r>
    <r>
      <rPr>
        <b/>
        <i/>
        <sz val="12"/>
        <color rgb="FF000000"/>
        <rFont val="Times New Roman"/>
        <family val="1"/>
        <charset val="186"/>
      </rPr>
      <t xml:space="preserve">
</t>
    </r>
    <r>
      <rPr>
        <b/>
        <sz val="12"/>
        <color rgb="FF000000"/>
        <rFont val="Times New Roman"/>
        <family val="1"/>
        <charset val="186"/>
      </rPr>
      <t>(9x10)</t>
    </r>
  </si>
  <si>
    <r>
      <rPr>
        <vertAlign val="superscript"/>
        <sz val="12"/>
        <rFont val="Times New Roman"/>
        <family val="1"/>
        <charset val="186"/>
      </rPr>
      <t>6</t>
    </r>
    <r>
      <rPr>
        <sz val="12"/>
        <rFont val="Times New Roman"/>
        <family val="1"/>
        <charset val="186"/>
      </rPr>
      <t xml:space="preserve"> Kaina EUR be PVM apskaičiuojama padauginant 1 mato vieneto įkainį EUR be PVM iš preliminaraus kiekio. </t>
    </r>
  </si>
  <si>
    <r>
      <rPr>
        <vertAlign val="superscript"/>
        <sz val="12"/>
        <color theme="1"/>
        <rFont val="Times New Roman"/>
        <family val="1"/>
        <charset val="186"/>
      </rPr>
      <t xml:space="preserve">4 </t>
    </r>
    <r>
      <rPr>
        <sz val="12"/>
        <color theme="1"/>
        <rFont val="Times New Roman"/>
        <family val="1"/>
        <charset val="186"/>
      </rPr>
      <t>Nurodyti preliminarūs kiekiai yra naudojami tik pasiūlymų vertinimui ir nelaikomi maksimaliais. Sutarties galiojimo laikotarpiu faktiniai užsakomi kiekiai gali būti didesni arba mažesni, neviršijant pradinės Sutarties vertės. Pirkėjas neįsipareigoja nupirkti visų nurodytų prekių ar paslaugų kiekių ar bet kokios jų dalies. Pirkėjas Paslaugas pirks pagal poreikį ir nurodytus įkainius už ne didesnę kaip 300 000,00 Eur be PVM vertę Sutarties galiojimo laikotarpiu. Pirkėjas neįsipareigoja nupirkti viso nurodyto kiekio.</t>
    </r>
  </si>
  <si>
    <r>
      <t>Bendra pasiūlymo kaina, EUR su PVM</t>
    </r>
    <r>
      <rPr>
        <b/>
        <vertAlign val="superscript"/>
        <sz val="12"/>
        <color theme="1"/>
        <rFont val="Times New Roman"/>
        <family val="1"/>
        <charset val="186"/>
      </rPr>
      <t>7</t>
    </r>
  </si>
  <si>
    <r>
      <rPr>
        <vertAlign val="superscript"/>
        <sz val="12"/>
        <rFont val="Times New Roman"/>
        <family val="1"/>
        <charset val="186"/>
      </rPr>
      <t>7</t>
    </r>
    <r>
      <rPr>
        <sz val="12"/>
        <rFont val="Times New Roman"/>
        <family val="1"/>
        <charset val="186"/>
      </rPr>
      <t xml:space="preserve"> Pasiūlymo kaina EUR su PVM turi apimti visas išlaidas, visus mokesčius ir apmokestinimus, mokėtinus pagal galiojančius Lietuvos Respublikos įstatymus. Preliminarus kiekis  nėra Pirkėjo įsipareigojimas Laimėjusiam Dalyviui sumokėti nurodytą sumą sutarties galiojimo laikotarpiu ir bus naudojama tik pasiūlymų vertinimui. Laimėjusiam Dalyviui bus sumokama tik už faktišką kiekį.</t>
    </r>
  </si>
  <si>
    <t>II pirkimo objekto dalis. Signalinių žiburių įrenginių atsarginės dalys Palangos oro uostui</t>
  </si>
  <si>
    <t>EAPS2WN00MI0011arba
AAC30GNWN0M2AA0001</t>
  </si>
  <si>
    <t>SP.1406.00.460</t>
  </si>
  <si>
    <t>SP.012861</t>
  </si>
  <si>
    <t>SP.1406.00.330</t>
  </si>
  <si>
    <t>Artėjimo žiburio baltas LED optikos segmentas arba lygiavertis
(Optical cartridge, 16 White LEDs, ICAO Approach centerline &amp; crossbar)</t>
  </si>
  <si>
    <t>SIACS2US0WNMIA23 arba
RSAC302S1NWNM101</t>
  </si>
  <si>
    <t>SGE.SP18551</t>
  </si>
  <si>
    <t>SGE.SP18505</t>
  </si>
  <si>
    <t>SGE.SP18572</t>
  </si>
  <si>
    <t>Artėjimo įgilinto žiburio viršutinė plokštė 3 priz. tiesi arba lygiavertė
SL-AC-I-12-MON-1C-SP Top plate unidir. 3-Prism, Straight</t>
  </si>
  <si>
    <t>Artėjimo įgilinto žiburio elektronikos segmentas arba lygiavertis
SL-AC-I-12-MON-1C-SP Bottom cover assembly incl.</t>
  </si>
  <si>
    <t>Artėjimo įgilinto žiburio baltas LED optikos segmentas arba lygiavertis
SL-AC-I-12-MON-1C-SP White LED assembly incl.</t>
  </si>
  <si>
    <t>EENS2RN00MI0011 arba
ARN30GNRN0M1BB0001</t>
  </si>
  <si>
    <t>SP.012865</t>
  </si>
  <si>
    <t>KTT galo antžeminio žiburio raudonas LED optikos segmentas arba lygiavertis
Optical cartridge, 8 Red LEDs, ICAO Runway End</t>
  </si>
  <si>
    <t>Artėjimo, KTT galo, RT stop linijos LED žiburio elektronikos segmentas arba lygiavertis
LEAP ELEC. CART. MON. CORR. PROT.</t>
  </si>
  <si>
    <t>EREL2RY39M00012 arba
ARE10GCYR1M1BB0001</t>
  </si>
  <si>
    <t>EREL2WW39M00012 arba
ARE10GCWW1M1BB0001</t>
  </si>
  <si>
    <t>EREL2WY39M00012 arba
ARE10GCYW1M1BB0001</t>
  </si>
  <si>
    <t>EREL2YR39M00012 arba
ARE10GCRY1M1BB0001</t>
  </si>
  <si>
    <t>EREL2YW39M00012 arba
ARE10GCWY1M1BB0001</t>
  </si>
  <si>
    <t>SP.012967</t>
  </si>
  <si>
    <t>1406.00.600</t>
  </si>
  <si>
    <t>SP.010905</t>
  </si>
  <si>
    <t>1406.00.610</t>
  </si>
  <si>
    <t>SP.010907</t>
  </si>
  <si>
    <t>1406.00.620</t>
  </si>
  <si>
    <t>SP.010908</t>
  </si>
  <si>
    <t>SP.4072.65.600</t>
  </si>
  <si>
    <t>SP.4072.60.340</t>
  </si>
  <si>
    <t xml:space="preserve">62A0007/2 </t>
  </si>
  <si>
    <t>61A0350/SPARE</t>
  </si>
  <si>
    <t>44A6334</t>
  </si>
  <si>
    <t>ETPS2BB09SI0100</t>
  </si>
  <si>
    <t>KTT krašto antžeminio LED žiburio elektronikos segmentas arba lygiavertis
EREL/S BODY W BODY GASK - NO ARC W MON</t>
  </si>
  <si>
    <t>KTT krašto antžeminio žiburio baltas LED optikos segmentas arba lygiavertis
EREL-MON Optical components, Optical kit White color.</t>
  </si>
  <si>
    <t>KTT krašto antžeminio žiburio LED optikos segmento dangtelis arba lygiavertis
EREL-MON  Optical cover White color.</t>
  </si>
  <si>
    <t>KTT krašto antžeminio žiburio LED optikos segmentas arba lygiavertis
EREL-MON Optical components, Optical kit Red color.</t>
  </si>
  <si>
    <t>KTT krašto antžeminio žiburio LED optikos segmento dangtelis arba lygiavertis
EREL-MON  Optical cover Red color.</t>
  </si>
  <si>
    <t>KTT krašto antžeminio žiburio LED optikos segmentas arba lygiavertis
EREL-MON Optical components, Optical kit Yellow color.</t>
  </si>
  <si>
    <t>KTT krašto antžeminio žiburio LED optikos segmentas arba lygiavertis
EREL-MON Optical cover Yellow color.</t>
  </si>
  <si>
    <t>KTT krašto antžeminio LED žiburio Lūži jungtis (su varžtais ir veržlėmis) arba lygiavertė
Frangible coupling (including screws and nuts) 2" 11 TPI thread 30" OAH</t>
  </si>
  <si>
    <t>KTT krašto antžeminio LED žiburio jungtis (stulpelis) arba lygiavertis
1" EMT column for 350 mm OAH light (2" 11 TPI only)</t>
  </si>
  <si>
    <t>Antžeminis RT krašto žiburys arba lygiavertis
ETES BLUE 14" 2" 11TPI COUP 50-60HZ W/AR</t>
  </si>
  <si>
    <t>Antžeminio RT krašto žiburio dalis (stulpelis) arba lygiavertė
L-861T Elevated Taxiway Edge LED (ETES) Light Column for 14" OAH, 2-inch coupling</t>
  </si>
  <si>
    <t>Antžeminio RT krašto žiburio Lūžio movos arba lygiavertės 
L-861T Elevated Taxiway Edge LED (ETES) Light Frangible reducer coupling, 2-1 inch, 11 TPI</t>
  </si>
  <si>
    <t>Antžeminio RT krašto žiburio stiklinis mėlynas gaubtas arba lygiavertis 
Elevated Taxiway Edge LED (ETES) Light GLASSWARE ASSY - BLUE</t>
  </si>
  <si>
    <t>KTT apsisukimo zonos, LED žiburys arba lygiavertis
ICAO TPL 14 IN BLUE W/AK 2 CPL 11</t>
  </si>
  <si>
    <t>ETHS2GN00MI0011 arba
ART30GNFN0M1BB0001</t>
  </si>
  <si>
    <t>SP.012863</t>
  </si>
  <si>
    <t>KTT slenksčio antžeminio žiburio LED optikos segmentas arba lygiavertis
Optical cartridge assembled, 8 Green LEDs, ICAO</t>
  </si>
  <si>
    <t>SIRTS2US0FNMIA23 arba
RSRT302S1NFNM101</t>
  </si>
  <si>
    <t>SGE.SP18559</t>
  </si>
  <si>
    <t>KTT slenksčio įgilinto žiburio elektronikos segmentas arba lygiavertis
SL-I-12-S-S-FN-1C-SP</t>
  </si>
  <si>
    <t>KTT slenksčio įgilinto žiburio žalias LED optikos segmentas arba lygiavertis
SL-I-12-S-S-FN-1C-SP</t>
  </si>
  <si>
    <t>ETSS2RN00QI0011 arba
ETSS2RN00PI0012</t>
  </si>
  <si>
    <t>1406.00.460 arba
ETSS2RN00PI0012</t>
  </si>
  <si>
    <t>SP.012866</t>
  </si>
  <si>
    <t>SERGS5US0YNQIA61</t>
  </si>
  <si>
    <t>SGE.SP19183</t>
  </si>
  <si>
    <t>SP.013243</t>
  </si>
  <si>
    <t>RSTE101S3NBNM101</t>
  </si>
  <si>
    <t>SP.013057</t>
  </si>
  <si>
    <t>SP.013059</t>
  </si>
  <si>
    <t>SP.013060</t>
  </si>
  <si>
    <t>SP.013061</t>
  </si>
  <si>
    <t>RT stop linijos papildomo antžeminio žiburio LED optikos segmentas arba lygiavertis
Optical cartridge assembled, 4 Red LEDs, ICAO</t>
  </si>
  <si>
    <t>KTT saugos LED žiburys arba lygiavertis
SL-IQ1-RGL-E-6,6A-IEC-50</t>
  </si>
  <si>
    <t>KTT saugos LED žiburio elektronikos segmentas arba lygiavertis
SL-IQ1-RGL-E-6,6A-IEC-50</t>
  </si>
  <si>
    <t>KTT saugos žiburio LED optikos segmentas arba lygiavertis
SL-IQ1-RGL-E-6,6A-IEC-50</t>
  </si>
  <si>
    <t>RT įgilintas krašto LED žiburys arba lygiavertis
RL-TE-I-FI-8-S-O-B-MON-1CX</t>
  </si>
  <si>
    <t>RT krašto įgilinto LED žiburio elektronikos segmentas arba lygiavertis
OMNI 1D SL-FO-I-8-1C Bottom cover assembly</t>
  </si>
  <si>
    <t>RT krašto įgilinto LED žiburio segmentas arba lygiavertis
OMNI 1D SL-FO-I-8-1C TOP cover assembly</t>
  </si>
  <si>
    <t>RT krašto įgilinto žiburio mėlynas LED optikos segmentas arba lygiavertis
Omni 1D Light Full dome assembly</t>
  </si>
  <si>
    <t>RT krašto įgilinto žiburio mėlynas LED optikos segmentas arba lygiavertis
OMNI 1D LED board assembly kit 8-TE-BLUE</t>
  </si>
  <si>
    <t>SIRCS1BS0WRMGA23 arba
RSRC101S2NWRM101</t>
  </si>
  <si>
    <t xml:space="preserve">SGE.SP18059 </t>
  </si>
  <si>
    <t>  SGE.SP17112</t>
  </si>
  <si>
    <t>SGE.SP17111  </t>
  </si>
  <si>
    <t>SGE.SP17111</t>
  </si>
  <si>
    <t>SIRCS1US0RNMGA23 arba
RSRC101S1NRNM101</t>
  </si>
  <si>
    <t>SGE.SP17112</t>
  </si>
  <si>
    <t>SIRES2BC0RYMGA23 arba
RSRE102S2CYRM101</t>
  </si>
  <si>
    <t>SGE.SP18546</t>
  </si>
  <si>
    <t>SGE.SP18535</t>
  </si>
  <si>
    <t>SGE.SP18537</t>
  </si>
  <si>
    <t>SGE.SP18548</t>
  </si>
  <si>
    <t xml:space="preserve">KTT krašto įleistinio žiburio raudonas LED optikos segmentas arba lygiavertis
SL-I-12-L-R-SP 6 LED assembly L850C(L) </t>
  </si>
  <si>
    <t xml:space="preserve">KTT krašto įleistinio žiburio raudonas LED optikos segmentas arba lygiavertis
SL-I-12-R-R-SP 6 LED assembly L850C(L) </t>
  </si>
  <si>
    <t xml:space="preserve">KTT krašto įleistinio žiburio geltonas LED optikos segmentas arba lygiavertis
SL-I-12-R-Y-SP 6 LED assembly L850C(L) </t>
  </si>
  <si>
    <t xml:space="preserve">KTT krašto įleistinio žiburio geltonas LED optikos segmentas arba lygiavertis
SL-I-12-L-Y-SP 6 LED assembly L850C(L) </t>
  </si>
  <si>
    <t>SIRES2BC0WWMGA23 arba
RSRE102S2CWWM101</t>
  </si>
  <si>
    <t>SGE.SP18545</t>
  </si>
  <si>
    <t>SGE.SP18534</t>
  </si>
  <si>
    <t>KTT krašto įleistinio LED žiburio elektronikos segmentas arba lygiavertis 
SL-I-12-MON-1C-SP Conv Assembly L850C(L)</t>
  </si>
  <si>
    <t xml:space="preserve">KTT krašto įleistinio žiburio baltas LED optikos segmentas arba lygiavertis
SL-I-12-L-W-SP 6 LED assembly L850C(L) </t>
  </si>
  <si>
    <t xml:space="preserve">KTT krašto įleistinio žiburio baltas LED optikos segmentas arba lygiavertis
SL-I-12-R-W-SP 6 LED assembly L850C(L) </t>
  </si>
  <si>
    <t>SIRNS2US0RNMGA23 arba
RSRN302S1NRNM101</t>
  </si>
  <si>
    <t>SGE.SP18533</t>
  </si>
  <si>
    <t>KTT galo LED žiburio elektronikos segmentas arba lygiavertis
SL-I-12-MON-1C-SP Conv Assy</t>
  </si>
  <si>
    <t>KTT galo žiburio raudonas LED optikos segmentas arba lygiavertis
SL-I-12-S-R-SP 4 LED assy</t>
  </si>
  <si>
    <t>SISBS1UW0RNQIA23 arba
LSSB321S1NRNP101</t>
  </si>
  <si>
    <t>SGE.SP17117</t>
  </si>
  <si>
    <t>SGE.SP19150</t>
  </si>
  <si>
    <t>RT sustojimo linijos žiburio SL-IQ1-SB-I-8-W-S-RN-1C-I elektronikos segmentas arba lygiavertis
Bottom cover assembly incl. RELIANCE IQ converter and secondary cable</t>
  </si>
  <si>
    <t>RT sustojimo linijos žiburio SL-SB-I-8-W-S-RN-1C-I LED optikos segmentas arba lygiavertis
LED assembly incl. reflector, LED holder and cable Wide Red</t>
  </si>
  <si>
    <t>SITCS1BC0FFQGA23 arba
LSTK321S2CFFP101</t>
  </si>
  <si>
    <t>SGE.SP19153</t>
  </si>
  <si>
    <t>SGE.SP19158</t>
  </si>
  <si>
    <t>RT centro linijos dvikrypčio žalias žiburio LED optikos segmentas arba lygiavertis
SL-TC-I-8-C-L-F-SP 2 LED assembly incl. reflector, LED holder and cable</t>
  </si>
  <si>
    <t>RT centro linijos dvikrypčio žalias žiburio LED optikos segmentas arba lygiavertis
SL-TC-I-8-C-R-F-SP 2 LED assembly incl. reflector, LED holder and cable</t>
  </si>
  <si>
    <t>SITCS1BC0FYQIA23 arba
LSTK321S2CYFP101</t>
  </si>
  <si>
    <t>SGE.SP19154</t>
  </si>
  <si>
    <t>SGE.SP19159</t>
  </si>
  <si>
    <t>RT centro linijos dvikrypčio geltonas žiburio LED optikos segmentas arba lygiavertis
SL-TC-I-8-C-L-Y-SP 2 LED assembly incl. reflector, LED holder and cable</t>
  </si>
  <si>
    <t>RT centro linijos dvikrypčio geltonas žiburio LED optikos segmentas arba lygiavertis
SL-TC-I-8-C-R-Y-SP 2 LED assembly incl. reflector, LED holder and cable</t>
  </si>
  <si>
    <t>SITCS1BC0YFQIA23 arba
LSTK321S2CFYP101</t>
  </si>
  <si>
    <t>SGE.SP17115</t>
  </si>
  <si>
    <t>SGE.SP17107</t>
  </si>
  <si>
    <t>RT centro linijos dvikrypčio žiburio LED optikos dalies segmentas arba lygiavertis
SL-I-8-SP Reinforced Prism Kit (2 prism)</t>
  </si>
  <si>
    <t>RT centro linijos dvikrypčio žiburio viršutinis dangtis arba lygiavertis
SL-IQ1-TC-I-8-SP Top plate bidirectional straight</t>
  </si>
  <si>
    <t>SITCS1BW0FFQIA23 arba
LSTW321S2NFFP101</t>
  </si>
  <si>
    <t>SGE.SP19148</t>
  </si>
  <si>
    <t>LSTW321S2NFYP101</t>
  </si>
  <si>
    <t>SGE.SP19149</t>
  </si>
  <si>
    <t>RLSN292D01GSI001</t>
  </si>
  <si>
    <t>RLSN293D01GSI001</t>
  </si>
  <si>
    <t>SP.013142</t>
  </si>
  <si>
    <t>SP.013143</t>
  </si>
  <si>
    <t>RT centro linijos dvikrypčio žalias žiburio LED optikos segmentas arba lygiavertis
SL-TC-I-8-W-F-SP 2 LED assembly incl. reflector, LED holder and cable</t>
  </si>
  <si>
    <t>RT centro linijos dvikryptis žalias/geltonas žiburys arba lygiavertis
TW WIDE,I,AF,8",S,G/Y,IQ0,1C</t>
  </si>
  <si>
    <t>RT centro linijos dvikrypčio geltonas žiburio LED optikos segmentas arba lygiavertis
SL-TC-I-8-W-Y-SP 2 LED assembly incl. reflector, LED holder and cable</t>
  </si>
  <si>
    <t>RT centro linijos žiburio elektronikos segmentas arba lygiavertis
SL-I-8-IQ-1C-SP Bottom cover assembly incl.</t>
  </si>
  <si>
    <t>Ženklo led Segmentas (LED MODULE SAFELED SIGN KPL. 900X1300), arba lygiavertis
RLSIGN v1.3+ LED AND CARD FOR 900x1300MM</t>
  </si>
  <si>
    <t>Ženklo led segmentas (LED MODULE SAFELED SIGN KPL. 900X1600), arba lygiavertis
RLSIGN v1.3+ LED AND CARD FOR 900x1600MM</t>
  </si>
  <si>
    <t>Šviečiantis ženklas LED AAS Inter FLAT-Light 2168x868 6,6A 50Hz arba lygiavertis</t>
  </si>
  <si>
    <t>Šviečiantis ženklas LED AAS Inter FLAT-Light 968x868 6,6A 50Hz arba lygiavertis</t>
  </si>
  <si>
    <t>Šviečiantis ženklas LED AAS Inter FLAT-Light 2468x868 6,6A 50Hz arba lygiavertis</t>
  </si>
  <si>
    <t>Šviečiantis ženklas LED AAS Inter FLAT-Light 1268x868 6,6A 50Hz arba lygiavertis</t>
  </si>
  <si>
    <t>Šviečiantis ženklas LED AAS Inter FLAT-Light 2768x868 6,6A 50Hz arba lygiavertis</t>
  </si>
  <si>
    <t>Šviečiantis ženklas LED AAS Inter FLAT-Light 3000x868 6,6A 50Hz arba lygiavertis</t>
  </si>
  <si>
    <t>Šviečiantis ženklas LED AAS Inter FLAT-Light elektronikos plokštė 6,6A 50Hz arba lygiavertis</t>
  </si>
  <si>
    <t>Šviečiantis ženklas LED AAS Inter FLAT-Light LED dalies segmentas arba lygiavertis
Aluminum LED profile (3x8) 900 mm/lenses</t>
  </si>
  <si>
    <t>Šviečiantis ženklas LED AAS Inter FLAT-Light LED dalies segmentas arba lygiavertis
Aluminum LED profile (3x8) 1200/lenses</t>
  </si>
  <si>
    <t>Šviečiantis ženklas LED AAS Inter FLAT-Light LED dalies segmentas arba lygiavertis 
Aluminum LED profile (3x8) 2100/lenses</t>
  </si>
  <si>
    <t>Šviečiantis ženklas LED AAS Inter FLAT-Light LED dalies segmentas arba lygiavertis
Aluminum LED profile (3x8) 2400/lenses</t>
  </si>
  <si>
    <t>SGEPU3L.12888</t>
  </si>
  <si>
    <t>TH0F12F000000001</t>
  </si>
  <si>
    <t xml:space="preserve">SP.011760 </t>
  </si>
  <si>
    <t xml:space="preserve">SP.4072.60.340 </t>
  </si>
  <si>
    <t xml:space="preserve">SP.4072.65.570 </t>
  </si>
  <si>
    <t>KDC503</t>
  </si>
  <si>
    <t xml:space="preserve">SGE.SP24523 </t>
  </si>
  <si>
    <t>1570.05.521</t>
  </si>
  <si>
    <t>IDM10214</t>
  </si>
  <si>
    <t>SP.7080.90.335</t>
  </si>
  <si>
    <t>SGE.SP17116</t>
  </si>
  <si>
    <t>SGE.SP18503</t>
  </si>
  <si>
    <t xml:space="preserve">Žiburys PAPI PU3L arba lygiavertis
PU3L+IC+2L </t>
  </si>
  <si>
    <t>Lūži mova antžeminiams artėjimo tako žiburiams (Approach-Glass-1P-W-ICAO-mon-Corr-CB)  arba lygiavertė
Mechanical frangible coupling</t>
  </si>
  <si>
    <t>Lūži movos KTT krašto žiburiui dalis arba lygiavertė</t>
  </si>
  <si>
    <t>Lūži mova KTT krašto žiburiui arba lygiavertė</t>
  </si>
  <si>
    <t>Bazė montavimo, Įleistinio žiburio (bazė 8") arba lygiavertė
Base 8"-135-0-T-M</t>
  </si>
  <si>
    <t>Bazė montavimo, Įleistinio žiburio (bazė 12") arba lygiavertė
Base 12"-150-0-T-M</t>
  </si>
  <si>
    <t>Įgilinto žiburio dvipolis kištukas (prijungimui prie antrinės grandinės), su ~400 mm ilgio karščiui atspariais laidais, prijungimui prie  antrinės grandies lizdo arba lygiavertis</t>
  </si>
  <si>
    <t>Tarpinė 8“ įleistiniams žiburiams, pakuotė 10 vnt. arba lygiavertė
SL-I-8-SP O-ring red for base, pack 10</t>
  </si>
  <si>
    <t>Tarpinė 12" įleistiniams žiburiams, pakuotė 10 vnt. arba lygiavertė
O-ring gasket for 12" base (10 pcs)</t>
  </si>
  <si>
    <t>LED balto artėjimo, KTT galo, RT stop linijos žiburių guminių tarpinių rinkinys arba lygiavertis
LEAP Cartridge gasket kit (with optical cartridge and electronic cartridge gaskets)</t>
  </si>
  <si>
    <t>LED balto artėjimo, KTT galo, RT stop linijos žiburių elektroninis sulygiavimo įrankis arba lygiavertis
Electronic alignment tool</t>
  </si>
  <si>
    <t>RT krašto įleistinio 8 colių bazės dangtis arba lygiavertis
SL-I-8 IDM 200-AL  top cover</t>
  </si>
  <si>
    <t>RT krašto įleistinio 8 colių bazės guminė tarpinė arba lygiavertė
OMNI 1D Bottom Cover Gaskets</t>
  </si>
  <si>
    <t xml:space="preserve">Tarpinė žiburio dangčio 8“ įleistiniams žiburiams arba lygiavertė
SL-I-8 Bottom cover gaskets </t>
  </si>
  <si>
    <t>Tarpinė žiburio dangčio 12“ įleistiniams žiburiams arba lygiavertė
SL-I-12 Bottom cover gaskets</t>
  </si>
  <si>
    <t xml:space="preserve">Mastika įleistinių žiburių bazių asfalto dangoje įklijavimui arba lygiavertė
cds-Pouring Concrete UW rapid, black with hardener FH (8 kg) </t>
  </si>
  <si>
    <t xml:space="preserve">45W 6.6A/6.6A 50/60HZ W/EARTH Transformatorius, KR631, arba lygiavertis </t>
  </si>
  <si>
    <t xml:space="preserve">65W 6.6A/6.6A 50/60HZ W/EARTH Transformatorius, KR636, arba lygiavertis </t>
  </si>
  <si>
    <t xml:space="preserve">100W 6.6A/6.6A 50/60HZ W/EARTH Transformatorius, KR641, arba lygiavertis </t>
  </si>
  <si>
    <t xml:space="preserve">KDL1 </t>
  </si>
  <si>
    <t xml:space="preserve">150W 6.6A/6.6A 50/60HZ W/EARTH Transformatorius, KR646, arba lygiavertis </t>
  </si>
  <si>
    <t xml:space="preserve">200W 6.6A/6.6A 50/60HZ W/EARTH Transformatorius, KR651, arba lygiavertis </t>
  </si>
  <si>
    <t xml:space="preserve">300W 6.6/6.6A 50/60HZ W/EARTH Transformatorius, KR661, arba lygiavertis </t>
  </si>
  <si>
    <t>500W .6/6.6A 50/60HZ W/EARTH Transformatorius, KR681, arba lygiavertis</t>
  </si>
  <si>
    <t>Pirminės grandinės jungtis (PRIM. CON. KIT SCR. 6MM² 10/14.5MM S3-10), KD501.1, arba lygiavertė</t>
  </si>
  <si>
    <t>Antrinės grandinės jungtis (SEC. CON. KIT PLUG 2 X 4-6MM² ST. 4/11), KD501.1, arba lygiavertė</t>
  </si>
  <si>
    <t>Antrinės grandinės jungtis (SEC. CON. KIT FEMALE 2 X 4-6MM² ST. 4/11), KD502.1, arba lygiavertė</t>
  </si>
  <si>
    <t>Lemputė Osram 64382 200W 6,6A  HLX-C 200-15 PK30D (male), arba lygiavertė</t>
  </si>
  <si>
    <t>vnt .</t>
  </si>
  <si>
    <t>Pak. </t>
  </si>
  <si>
    <t>Pak.</t>
  </si>
  <si>
    <r>
      <t>Prekei taikoma (suteikiama) garantija</t>
    </r>
    <r>
      <rPr>
        <b/>
        <vertAlign val="superscript"/>
        <sz val="12"/>
        <color rgb="FF000000"/>
        <rFont val="Times New Roman"/>
        <family val="1"/>
        <charset val="186"/>
      </rPr>
      <t>2</t>
    </r>
    <r>
      <rPr>
        <b/>
        <sz val="12"/>
        <color rgb="FF000000"/>
        <rFont val="Times New Roman"/>
        <family val="1"/>
        <charset val="186"/>
      </rPr>
      <t>, mėn. be papildomo garantinio termino, nurodyto pasiūlymo formoje</t>
    </r>
  </si>
  <si>
    <r>
      <t>Gamintoją  kontroliuojantys asmenys</t>
    </r>
    <r>
      <rPr>
        <b/>
        <vertAlign val="superscript"/>
        <sz val="12"/>
        <color rgb="FF000000"/>
        <rFont val="Times New Roman"/>
        <family val="1"/>
        <charset val="186"/>
      </rPr>
      <t>3</t>
    </r>
    <r>
      <rPr>
        <b/>
        <sz val="12"/>
        <color rgb="FF000000"/>
        <rFont val="Times New Roman"/>
        <family val="1"/>
        <charset val="186"/>
      </rPr>
      <t xml:space="preserve"> ir jų registracijos šalys</t>
    </r>
    <r>
      <rPr>
        <b/>
        <vertAlign val="superscript"/>
        <sz val="12"/>
        <color rgb="FF000000"/>
        <rFont val="Times New Roman"/>
        <family val="1"/>
        <charset val="186"/>
      </rPr>
      <t>4</t>
    </r>
  </si>
  <si>
    <r>
      <t>Preliminarus kiekis</t>
    </r>
    <r>
      <rPr>
        <b/>
        <vertAlign val="superscript"/>
        <sz val="12"/>
        <color rgb="FF000000"/>
        <rFont val="Times New Roman"/>
        <family val="1"/>
        <charset val="186"/>
      </rPr>
      <t>5</t>
    </r>
    <r>
      <rPr>
        <b/>
        <sz val="12"/>
        <color rgb="FF000000"/>
        <rFont val="Times New Roman"/>
        <family val="1"/>
        <charset val="186"/>
      </rPr>
      <t xml:space="preserve"> sutarties galiojimo laikotarpiu</t>
    </r>
  </si>
  <si>
    <r>
      <t>1 mato vieneto įkainis, EUR be PVM</t>
    </r>
    <r>
      <rPr>
        <b/>
        <vertAlign val="superscript"/>
        <sz val="12"/>
        <color rgb="FF000000"/>
        <rFont val="Times New Roman"/>
        <family val="1"/>
        <charset val="186"/>
      </rPr>
      <t>6</t>
    </r>
  </si>
  <si>
    <r>
      <t>Kaina, EUR be PVM</t>
    </r>
    <r>
      <rPr>
        <b/>
        <vertAlign val="superscript"/>
        <sz val="12"/>
        <color rgb="FF000000"/>
        <rFont val="Times New Roman"/>
        <family val="1"/>
        <charset val="186"/>
      </rPr>
      <t>7</t>
    </r>
    <r>
      <rPr>
        <b/>
        <i/>
        <sz val="12"/>
        <color rgb="FF000000"/>
        <rFont val="Times New Roman"/>
        <family val="1"/>
        <charset val="186"/>
      </rPr>
      <t xml:space="preserve">
</t>
    </r>
    <r>
      <rPr>
        <b/>
        <sz val="12"/>
        <color rgb="FF000000"/>
        <rFont val="Times New Roman"/>
        <family val="1"/>
        <charset val="186"/>
      </rPr>
      <t>(9x10)</t>
    </r>
  </si>
  <si>
    <r>
      <t>Bendra pasiūlymo kaina, EUR su PVM</t>
    </r>
    <r>
      <rPr>
        <b/>
        <vertAlign val="superscript"/>
        <sz val="12"/>
        <color theme="1"/>
        <rFont val="Times New Roman"/>
        <family val="1"/>
        <charset val="186"/>
      </rPr>
      <t>8</t>
    </r>
  </si>
  <si>
    <r>
      <rPr>
        <vertAlign val="superscript"/>
        <sz val="12"/>
        <color theme="1"/>
        <rFont val="Times New Roman"/>
        <family val="1"/>
        <charset val="186"/>
      </rPr>
      <t xml:space="preserve">2 </t>
    </r>
    <r>
      <rPr>
        <sz val="12"/>
        <color theme="1"/>
        <rFont val="Times New Roman"/>
        <family val="1"/>
        <charset val="186"/>
      </rPr>
      <t xml:space="preserve">Prekėms turi būti suteikiama gamintojo garantija, o jei gamintojas atitinkamoms prekėms garantijos nesuteikia, tiekėjas turi užtikrinti ne trumpesnę nei 12 mėnesių garantiją. </t>
    </r>
  </si>
  <si>
    <r>
      <rPr>
        <vertAlign val="superscript"/>
        <sz val="12"/>
        <color theme="1"/>
        <rFont val="Times New Roman"/>
        <family val="1"/>
        <charset val="186"/>
      </rPr>
      <t xml:space="preserve">3 </t>
    </r>
    <r>
      <rPr>
        <sz val="12"/>
        <color theme="1"/>
        <rFont val="Times New Roman"/>
        <family val="1"/>
        <charset val="186"/>
      </rPr>
      <t>Kontroliuojantis asmuo suprantamas taip, kaip tai apibrėžta Lietuvos Respublikos pirkimų, atliekamų vandentvarkos, energetikos, transporto ar pašto paslaugų srities perkančiųjų subjektų, įstatymo 2 straipsnio 41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</si>
  <si>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r>
      <rPr>
        <vertAlign val="superscript"/>
        <sz val="12"/>
        <color theme="1"/>
        <rFont val="Times New Roman"/>
        <family val="1"/>
        <charset val="186"/>
      </rPr>
      <t xml:space="preserve">4 </t>
    </r>
    <r>
      <rPr>
        <sz val="12"/>
        <color theme="1"/>
        <rFont val="Times New Roman"/>
        <family val="1"/>
        <charset val="186"/>
      </rPr>
      <t>Jeigu gamintojas ar jį kontroliuojantis asmuo yra fizinis asmuo – nuolat gyvenantis ar turintis pilietybę.</t>
    </r>
  </si>
  <si>
    <r>
      <rPr>
        <vertAlign val="superscript"/>
        <sz val="12"/>
        <rFont val="Times New Roman"/>
        <family val="1"/>
        <charset val="186"/>
      </rPr>
      <t>6</t>
    </r>
    <r>
      <rPr>
        <sz val="12"/>
        <rFont val="Times New Roman"/>
        <family val="1"/>
        <charset val="186"/>
      </rPr>
      <t xml:space="preserve"> Kainos ir įkainiai pasiūlyme nurodomos suapvalintos, paliekant du skaitmenis po kablelio. </t>
    </r>
  </si>
  <si>
    <r>
      <rPr>
        <vertAlign val="superscript"/>
        <sz val="12"/>
        <rFont val="Times New Roman"/>
        <family val="1"/>
        <charset val="186"/>
      </rPr>
      <t>7</t>
    </r>
    <r>
      <rPr>
        <sz val="12"/>
        <rFont val="Times New Roman"/>
        <family val="1"/>
        <charset val="186"/>
      </rPr>
      <t xml:space="preserve"> Kaina EUR be PVM apskaičiuojama padauginant 1 mato vieneto įkainį EUR be PVM iš preliminaraus kiekio. </t>
    </r>
  </si>
  <si>
    <r>
      <rPr>
        <vertAlign val="superscript"/>
        <sz val="12"/>
        <rFont val="Times New Roman"/>
        <family val="1"/>
        <charset val="186"/>
      </rPr>
      <t>8</t>
    </r>
    <r>
      <rPr>
        <sz val="12"/>
        <rFont val="Times New Roman"/>
        <family val="1"/>
        <charset val="186"/>
      </rPr>
      <t xml:space="preserve"> Pasiūlymo kaina EUR su PVM turi apimti visas išlaidas, visus mokesčius ir apmokestinimus, mokėtinus pagal galiojančius Lietuvos Respublikos įstatymus. Preliminarus kiekis  nėra Pirkėjo įsipareigojimas Laimėjusiam Dalyviui sumokėti nurodytą sumą sutarties galiojimo laikotarpiu ir bus naudojama tik pasiūlymų vertinimui. Laimėjusiam Dalyviui bus sumokama tik už faktišką kiekį.</t>
    </r>
  </si>
  <si>
    <r>
      <t>Prekės gamyklinis kodas</t>
    </r>
    <r>
      <rPr>
        <b/>
        <vertAlign val="superscript"/>
        <sz val="12"/>
        <color rgb="FFFF0000"/>
        <rFont val="Times New Roman"/>
        <family val="1"/>
        <charset val="186"/>
      </rPr>
      <t>1</t>
    </r>
  </si>
  <si>
    <r>
      <rPr>
        <b/>
        <vertAlign val="superscript"/>
        <sz val="12"/>
        <color rgb="FFFF0000"/>
        <rFont val="Times New Roman"/>
        <family val="1"/>
        <charset val="186"/>
      </rPr>
      <t>1</t>
    </r>
    <r>
      <rPr>
        <b/>
        <sz val="12"/>
        <color rgb="FFFF0000"/>
        <rFont val="Times New Roman"/>
        <family val="1"/>
        <charset val="186"/>
      </rPr>
      <t xml:space="preserve"> Atvejais, kai konkrečiai Prekei nurodyti du galimi jos gamykliniai kodai, Tiekėjas turi pasiūlyti arba vieną konkretų prekės kodą atitinkančią prekę, arba dvi prekes, atitinkančias abu nurodytus prekės kodus. Jeigu siūlomos dvi abu prekės kodus atitinkančios prekės, tiekėjas turi pateikti vieną įkainį, kuris bus taikomas abiem tokioms siūlomoms prekėms.</t>
    </r>
  </si>
  <si>
    <t>LED balto artėjimo, KTT galo, RT stop linijos žiburių guminių tarpinių rinkinys (20 vnt./pak.) arba lygiavertis
LEAP Cartridge gasket kit (with optical cartridge and electronic cartridge gaskets)</t>
  </si>
  <si>
    <t>Artėjimo antžeminis baltas LED žiburys arba lygiavertis
Approach-Glass-1P-W-ICAO-MON Anti Cor-CB 
arba APPCL I - G N W/N - MO 1J A A</t>
  </si>
  <si>
    <t>KTT artėjimo centro linijos įleistinis žiburys arba lygiavertis
SL-MON-AC-I-12-S-S-WN-1C-I 
arba AXON Semi-Flush Approach Centerline Crossbar</t>
  </si>
  <si>
    <t xml:space="preserve">KTT galo antžeminis raudonas LED žiburys arba lygiavertis
RWY End-Glass-1P-R-ICAO-MON anti cor-CB
arba Axon Directional Elevated Runway End L-862E (L) </t>
  </si>
  <si>
    <t>KTT krašto antžeminis LED žiburys arba lygiavertis
EREL-RY-C-2-Mon-Co-G 
arba Axon Directional Elevated Runway Edge L-862(L)</t>
  </si>
  <si>
    <t>KTT krašto antžeminis LED žiburys arba lygiavertis
EREL-WW-C-2-Mon-Co-G
arba Axon Directional Elevated Runway Edge L-862(L)</t>
  </si>
  <si>
    <t xml:space="preserve">KTT krašto antžeminis LED žiburys arba lygiavertis
EREL-WY-C-2-Mon-Co-G
arba Axon Directional Elevated Runway Edge L-862(L) </t>
  </si>
  <si>
    <t>KTT krašto antžeminis LED žiburys arba lygiavertis
EREL-YR-C-2-Mon-Co-G
arba Axon Directional Elevated Runway Edge L-862(L)</t>
  </si>
  <si>
    <t>KTT krašto antžeminis LED žiburys arba lygiavertis
EREL-YW-C-2-Mon-Co-G
arba Axon Directional Elevated Runway Edge L-862(L)</t>
  </si>
  <si>
    <t xml:space="preserve"> 44A7654/TBBX0</t>
  </si>
  <si>
    <t>KTT apsisukimo zonos, LED žiburio stiklinis mėlynas gaubtas arba lygiavertis 
ICAO TPL 14 IN BLUE W/AK 2 CPL 11 EMIS Optic Assembl</t>
  </si>
  <si>
    <t xml:space="preserve">KTT slenksčio antžeminis žiburys arba lygiavertis
Threshold-Glas-1P-G-ICAO-Mon-Corr-CB
arba Axon Directional Elevated Runway Threshold / Threshold End L-862E(L) </t>
  </si>
  <si>
    <t xml:space="preserve">KTT slenksčio įgilintas žiburys arba lygiavertis
SL-MON-RT-I-12-S-S-FN-1C-I
arba AXON Semi-Flush Runway Threshold, Threshold End </t>
  </si>
  <si>
    <t xml:space="preserve">RT stop linijos papildomo antžeminio LED žiburio elektronikos segmentas arba lygiavertis
Stop Bar-Glas-1P-R-ICAO-IQ1-Corr-CB 
arba V2 LEAP ELEC. CART.IQ. COR. PROT.  </t>
  </si>
  <si>
    <t>KTT ašinės linijos įleistinis LED žiburys arba lygiavertis
SL-MON-RC-I-8-B-S-S-WR-1C-L850A(L) 
arba RW CL,F&amp;I,8",S,W/R,MON,1C</t>
  </si>
  <si>
    <t>Žiburio SL-MON-RC-I-8-B-S-S-WR-1C-L850A(L) elektronikos segmentas arba lygiavertis
SL-I-8-MON-1C-SP Conv Assy</t>
  </si>
  <si>
    <t>Žiburio SL-MON-RC-I-8-S-S-WR-1C-G-L850A(L) LED optikos segmentas arba lygiavertis
Red LED assembly incl. reflector 8"</t>
  </si>
  <si>
    <t>Žiburio SL-MON-RC-I-8-S-S-WR-1C-G-L850A(L) LED optikos segmentas arba lygiavertis 
White LED assembly incl. reflector 8"</t>
  </si>
  <si>
    <t>KTT ašinės linijos įleistinis LED žiburys arba lygiavertis
SL-MON-RC-I-8-B-S-S-WW-1C-L850A(L)
arba RW CL,F&amp;I,8",S,W/W,MON,1C</t>
  </si>
  <si>
    <t>Žiburio SL-MON-RC-I-8-B-S-S-WW-1C-L850A(L) elektronikos segmentas arba lygiavertis 
SL-I-8-MON-1C-SP Conv Assy</t>
  </si>
  <si>
    <t>Žiburio SL-MON-RC-I-8-S-S-WW-1C-G-L850A(L) LED optikos segmentas arba lygiavertis 
White LED assembly incl. reflector 8"</t>
  </si>
  <si>
    <t>KTT ašinės linijos įleistinis LED žiburys arba lygiavertis
SL-MON-RC-I-8-S-S-RN-1C-G-L850A(L) 
arba RW CL,F&amp;I,8",S,R/N,MON,1C</t>
  </si>
  <si>
    <t>KTT ašinės linijos įleistinio LED žiburio elektronikos segmentas arba lygiavertis 
SL-I-8-MON-1C-SP Conv Assembly</t>
  </si>
  <si>
    <t>KTT ašinės linijos įleistinis vienkryptis žiburio LED optikos segmentas arba lygiavertis
SL-I-8-MON-1C-SP Red LED assembly incl. reflector 8"</t>
  </si>
  <si>
    <t>KTT krašto įleistinis LED žiburys arba lygiavertis
SL-MON-RE-I-12-C-S-RY-1C-G-L850C(L)
arba RWE 45m,F&amp;I,12",S,CRV,Y/R,MON,1C</t>
  </si>
  <si>
    <t>KTT krašto įleistinis LED žiburys arba lygiavertis
SL-MON-RE-I-12-C-S-YR-1C-G-L850C(L)
arba RWE 45m,F&amp;I,12",S,CRV,R/Y,MON,1C</t>
  </si>
  <si>
    <t>KTT krašto įleistinis LED žiburys arba lygiavertis
SL-MON-RE-I-12-C-S-WW-1C-G-L850C(L)
arba RWE 45m,F&amp;I,12",S,CRV,W/W,MON,1C</t>
  </si>
  <si>
    <t>  SIRES2BC0YRMGA23 arba RSRE102S2CRYM101</t>
  </si>
  <si>
    <t>KTT galo LED žiburys arba lygiavertis 
SL-MON-RN-I-12-S-S-RN-1C-G-L850D(L)
arba L-850D(L),I,12",S,R/N,MON,1C</t>
  </si>
  <si>
    <t>RT sustojimo linijos žiburys arba lygiavertis
SL-IQ1-SB-I-8-W-S-RN-1C-I 
arba STOP BAR,I,AF,8",S,R/N,IQ0,1C</t>
  </si>
  <si>
    <t>RT centro linijos dvikryptis žalias/žalias žiburys lenktoms atkarpoms arba lygiavertis
SL-IQ1-TC-I-8-C-S-FF-1C-G-L852K(L)
arba TW CRV,I,AF,8",S,CRV,G/G,IQ0,1C</t>
  </si>
  <si>
    <t>RT centro linijos dvikryptis žalias/geltonas žiburys lenktoms atkarpoms arba lygiavertis
SL-IQ1-TC-I-8-C-S-FY-1C-I 
arba TW CRV,I,AF,8",S,CRV,Y/G,IQ0,1C</t>
  </si>
  <si>
    <t>RT centro linijos dvikryptis geltonas/žalias žiburys lenktoms atkarpoms arba lygiavertis
SL-IQ1-TC-I-8-C-S-YF-1C-I 
arba TW CRV,I,AF,8",S,CRV,G/Y,IQ0,1C</t>
  </si>
  <si>
    <t xml:space="preserve">RT centro linijos dvikryptis žalias/žalias žiburys arba lygiavertis
SL-IQ1-TC-I-8-W-S-FF-1C-I
arba TW WIDE,I,AF,8",S,G/G,IQ0,1C </t>
  </si>
  <si>
    <t xml:space="preserve">Srovės reguliatorius CCR 10kVA IDM8000 arba lygiavertis
ID0 10k 400V/50/60 sTCP EF
ASG 8000i thyristor CCR ICAO self contained </t>
  </si>
  <si>
    <t>Elektroninė komutacinė plokštė bėgliajam žiburiui 1UE9C2Y00(PCB 1504: Flasher Trigger Board (FCU)) arba lygiavertė
PCB 1504: Flasher trigger board.</t>
  </si>
  <si>
    <t>Elektroninė plokštė J-Bus sąsaja lygiavertė
FCU: PCB 1498 - Local J-Bus connection</t>
  </si>
  <si>
    <t xml:space="preserve">Elektroninė plokštė LFD (PCB) MCR2/3 (PCB1361 LFD piggy back (to be plugged on PCB1364)) arba lygiavertė
LFD  (PCB)  MCR2/3 </t>
  </si>
  <si>
    <t>Mastika įleistinių žiburių bazių asfalto dangoje įklijavimui arba lygiavertė
cds-Pouring Concrete UW rapid, black with hardener FH (8 kg)</t>
  </si>
  <si>
    <t>Žiburys EREL, ERES / L-862(L), L-862E(L) - LED Elevated Runway Edge, Threshold and Runway End Light arba lygiavertis
Elevated LED Runway Edge Light</t>
  </si>
  <si>
    <r>
      <rPr>
        <vertAlign val="superscript"/>
        <sz val="12"/>
        <color theme="1"/>
        <rFont val="Times New Roman"/>
        <family val="1"/>
        <charset val="186"/>
      </rPr>
      <t xml:space="preserve">5 </t>
    </r>
    <r>
      <rPr>
        <sz val="12"/>
        <color theme="1"/>
        <rFont val="Times New Roman"/>
        <family val="1"/>
        <charset val="186"/>
      </rPr>
      <t>Nurodyti preliminarūs kiekiai yra naudojami tik pasiūlymų vertinimui ir nelaikomi maksimaliais. Sutarties galiojimo laikotarpiu faktiniai užsakomi kiekiai gali būti didesni arba mažesni, neviršijant pradinės Sutarties vertės. Pirkėjas neįsipareigoja nupirkti visų nurodytų prekių ar paslaugų kiekių ar bet kokios jų dalies. Pirkėjas Paslaugas pirks pagal poreikį ir nurodytus įkainius už ne didesnę kaip 200 000,00 Eur be PVM vertę Sutarties galiojimo laikotarpiu. Pirkėjas neįsipareigoja nupirkti viso nurodyto kiekio.</t>
    </r>
  </si>
  <si>
    <t>RT stop linijos papildomas antžeminis LED žiburys arba lygiavertis 
Stop Bar-Glas-1P-R-ICAO-IQ1-Corr-CB
arba AXON LED SB-ICAO-1P-R-IQ1-Corr-CB</t>
  </si>
  <si>
    <t>SIRCS1BS0WWMGA23 arba RSRC101S2NWWM101</t>
  </si>
  <si>
    <t>LED Ženklas - SafeLED Sign 1300x900, 2,8-6,6 A, arba lygiavertis
RL SIGN Mode2 900x1300 DIM 1S GR S I</t>
  </si>
  <si>
    <t>LED Ženklas - SafeLED Sign 1600x900, 2.8-6.6A, arba lygiavertis
RL SIGN Mode2 900x1600 DIM 1S GR S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</si>
</sst>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i/>
      <sz val="12"/>
      <color rgb="FF000000"/>
      <name val="Times New Roman"/>
      <family val="1"/>
      <charset val="186"/>
    </font>
    <font>
      <i/>
      <sz val="12"/>
      <color theme="1"/>
      <name val="Times New Roman"/>
      <family val="1"/>
      <charset val="186"/>
    </font>
    <font>
      <sz val="12"/>
      <color rgb="FF000000"/>
      <name val="Times New Roman"/>
      <family val="1"/>
      <charset val="186"/>
    </font>
    <font>
      <b/>
      <i/>
      <sz val="12"/>
      <color rgb="FFFF0000"/>
      <name val="Times New Roman"/>
      <family val="1"/>
      <charset val="186"/>
    </font>
    <font>
      <sz val="12"/>
      <name val="Times New Roman"/>
      <family val="1"/>
      <charset val="186"/>
    </font>
    <font>
      <b/>
      <i/>
      <sz val="12"/>
      <color rgb="FF000000"/>
      <name val="Times New Roman"/>
      <family val="1"/>
      <charset val="186"/>
    </font>
    <font>
      <b/>
      <sz val="12"/>
      <color rgb="FFFF0000"/>
      <name val="Times New Roman"/>
      <family val="1"/>
      <charset val="186"/>
    </font>
    <font>
      <i/>
      <sz val="11"/>
      <color theme="1"/>
      <name val="Calibri"/>
      <family val="2"/>
      <charset val="186"/>
      <scheme val="minor"/>
    </font>
    <font>
      <b/>
      <vertAlign val="superscript"/>
      <sz val="12"/>
      <color rgb="FF00000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vertAlign val="superscript"/>
      <sz val="12"/>
      <name val="Times New Roman"/>
      <family val="1"/>
      <charset val="186"/>
    </font>
    <font>
      <b/>
      <vertAlign val="superscript"/>
      <sz val="12"/>
      <color rgb="FFFF0000"/>
      <name val="Times New Roman"/>
      <family val="1"/>
      <charset val="186"/>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4"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left" vertical="center"/>
      <protection locked="0"/>
    </xf>
    <xf numFmtId="0" fontId="6"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 fillId="2" borderId="1" xfId="0" applyFont="1" applyFill="1" applyBorder="1" applyAlignment="1" applyProtection="1">
      <alignment horizontal="center" vertical="top" wrapText="1"/>
      <protection locked="0"/>
    </xf>
    <xf numFmtId="0" fontId="1" fillId="0" borderId="4" xfId="0" applyFont="1" applyBorder="1" applyAlignment="1" applyProtection="1">
      <alignment horizontal="right" vertical="top" wrapText="1"/>
    </xf>
    <xf numFmtId="0" fontId="1" fillId="0" borderId="4" xfId="0" applyFont="1" applyBorder="1" applyAlignment="1" applyProtection="1">
      <alignment horizontal="center" vertical="top" wrapText="1"/>
    </xf>
    <xf numFmtId="0" fontId="11" fillId="0" borderId="0" xfId="0" applyFont="1" applyAlignment="1" applyProtection="1">
      <alignment vertical="top" wrapText="1"/>
    </xf>
    <xf numFmtId="0" fontId="0" fillId="0" borderId="0" xfId="0" applyProtection="1"/>
    <xf numFmtId="0" fontId="2" fillId="0" borderId="0" xfId="0" applyFont="1" applyAlignment="1" applyProtection="1">
      <alignment horizontal="lef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8" fillId="0" borderId="0" xfId="0" applyFont="1" applyAlignment="1" applyProtection="1">
      <alignment horizontal="left"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2" fillId="4" borderId="1" xfId="0" applyFont="1" applyFill="1" applyBorder="1" applyAlignment="1" applyProtection="1">
      <alignment horizontal="right" vertical="top" wrapText="1"/>
    </xf>
    <xf numFmtId="0" fontId="2" fillId="4" borderId="2" xfId="0" applyFont="1" applyFill="1" applyBorder="1" applyAlignment="1" applyProtection="1">
      <alignment horizontal="right" vertical="center" wrapText="1"/>
    </xf>
    <xf numFmtId="0" fontId="2" fillId="4" borderId="3" xfId="0" applyFont="1" applyFill="1" applyBorder="1" applyAlignment="1" applyProtection="1">
      <alignment horizontal="right" vertical="center" wrapText="1"/>
    </xf>
    <xf numFmtId="0" fontId="2" fillId="4" borderId="3" xfId="0" applyFont="1" applyFill="1" applyBorder="1" applyAlignment="1" applyProtection="1">
      <alignment horizontal="right" vertical="center"/>
    </xf>
    <xf numFmtId="4" fontId="2" fillId="4" borderId="1" xfId="0" applyNumberFormat="1" applyFont="1" applyFill="1" applyBorder="1" applyAlignment="1" applyProtection="1">
      <alignment horizontal="right" vertical="center"/>
    </xf>
    <xf numFmtId="0" fontId="2" fillId="4" borderId="2" xfId="0" applyFont="1" applyFill="1" applyBorder="1" applyAlignment="1" applyProtection="1">
      <alignment horizontal="right" vertical="center"/>
    </xf>
    <xf numFmtId="4" fontId="1" fillId="0" borderId="1" xfId="0" applyNumberFormat="1" applyFont="1" applyBorder="1" applyAlignment="1" applyProtection="1">
      <alignment vertical="center"/>
    </xf>
    <xf numFmtId="0" fontId="6" fillId="0" borderId="1" xfId="0"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0" fontId="6" fillId="0" borderId="1" xfId="0" applyFont="1" applyBorder="1" applyAlignment="1" applyProtection="1">
      <alignment vertical="center" wrapText="1"/>
    </xf>
    <xf numFmtId="0" fontId="8" fillId="0" borderId="1" xfId="0" applyFont="1" applyBorder="1" applyAlignment="1" applyProtection="1">
      <alignment vertical="center" wrapText="1"/>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0" fillId="0" borderId="0" xfId="0" applyFont="1" applyAlignment="1" applyProtection="1">
      <alignment horizontal="left" vertical="center"/>
    </xf>
    <xf numFmtId="0" fontId="3" fillId="0" borderId="0" xfId="0" applyFont="1" applyAlignment="1" applyProtection="1">
      <alignment vertical="center" wrapText="1"/>
    </xf>
    <xf numFmtId="0" fontId="10" fillId="3" borderId="7"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4" fontId="10" fillId="3" borderId="0" xfId="0" applyNumberFormat="1" applyFont="1" applyFill="1" applyAlignment="1" applyProtection="1">
      <alignment horizontal="center" vertical="center" wrapText="1"/>
    </xf>
    <xf numFmtId="4" fontId="1" fillId="0" borderId="0" xfId="0" applyNumberFormat="1" applyFont="1" applyAlignment="1" applyProtection="1">
      <alignment vertical="center"/>
    </xf>
    <xf numFmtId="0" fontId="3" fillId="3" borderId="5"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0" borderId="0" xfId="0" applyFont="1" applyAlignment="1" applyProtection="1">
      <alignment vertical="center"/>
    </xf>
    <xf numFmtId="0" fontId="1" fillId="0" borderId="0" xfId="0" applyFont="1" applyAlignment="1" applyProtection="1">
      <alignment horizontal="left" vertical="center" wrapText="1"/>
    </xf>
    <xf numFmtId="0" fontId="1" fillId="0" borderId="2" xfId="0" applyFont="1" applyBorder="1" applyAlignment="1" applyProtection="1">
      <alignment vertical="center"/>
    </xf>
    <xf numFmtId="0" fontId="10" fillId="0" borderId="0" xfId="0" applyFont="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FFEA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7CD2-A08C-459F-880E-01F7EE8EE07F}">
  <sheetPr>
    <tabColor theme="8"/>
    <pageSetUpPr fitToPage="1"/>
  </sheetPr>
  <dimension ref="A1:L97"/>
  <sheetViews>
    <sheetView tabSelected="1" zoomScale="85" zoomScaleNormal="85" workbookViewId="0">
      <pane ySplit="8" topLeftCell="A9" activePane="bottomLeft" state="frozen"/>
      <selection pane="bottomLeft" activeCell="D9" sqref="D9"/>
    </sheetView>
  </sheetViews>
  <sheetFormatPr defaultColWidth="9.1796875" defaultRowHeight="15.5" x14ac:dyDescent="0.35"/>
  <cols>
    <col min="1" max="1" width="6.1796875" style="18" customWidth="1"/>
    <col min="2" max="2" width="25" style="18" customWidth="1"/>
    <col min="3" max="3" width="75.54296875" style="12" customWidth="1"/>
    <col min="4" max="4" width="38.36328125" style="12" customWidth="1"/>
    <col min="5" max="5" width="24.54296875" style="12" customWidth="1"/>
    <col min="6" max="6" width="12.08984375" style="12" customWidth="1"/>
    <col min="7" max="7" width="32.453125" style="12" customWidth="1"/>
    <col min="8" max="8" width="12.453125" style="12" customWidth="1"/>
    <col min="9" max="9" width="19.1796875" style="12" customWidth="1"/>
    <col min="10" max="10" width="17" style="12" customWidth="1"/>
    <col min="11" max="11" width="14.453125" style="12" customWidth="1"/>
    <col min="12" max="16384" width="9.1796875" style="12"/>
  </cols>
  <sheetData>
    <row r="1" spans="1:11" x14ac:dyDescent="0.35">
      <c r="A1" s="14" t="s">
        <v>0</v>
      </c>
      <c r="B1" s="14"/>
      <c r="C1" s="14"/>
      <c r="D1" s="46"/>
      <c r="E1" s="46"/>
      <c r="F1" s="46"/>
      <c r="G1" s="46"/>
      <c r="I1" s="47" t="s">
        <v>1</v>
      </c>
      <c r="J1" s="2"/>
      <c r="K1" s="2"/>
    </row>
    <row r="2" spans="1:11" x14ac:dyDescent="0.35">
      <c r="A2" s="30"/>
      <c r="B2" s="30"/>
      <c r="C2" s="30"/>
      <c r="D2" s="30"/>
      <c r="E2" s="30"/>
      <c r="F2" s="30"/>
      <c r="G2" s="30"/>
      <c r="H2" s="30"/>
      <c r="I2" s="30"/>
      <c r="J2" s="30"/>
      <c r="K2" s="30"/>
    </row>
    <row r="3" spans="1:11" x14ac:dyDescent="0.35">
      <c r="A3" s="31" t="s">
        <v>7</v>
      </c>
      <c r="B3" s="31"/>
      <c r="C3" s="31"/>
      <c r="D3" s="31"/>
      <c r="E3" s="31"/>
      <c r="F3" s="31"/>
      <c r="G3" s="31"/>
      <c r="H3" s="31"/>
      <c r="I3" s="31"/>
      <c r="J3" s="31"/>
      <c r="K3" s="31"/>
    </row>
    <row r="4" spans="1:11" x14ac:dyDescent="0.35">
      <c r="A4" s="32"/>
      <c r="B4" s="32"/>
      <c r="C4" s="32"/>
      <c r="D4" s="32"/>
      <c r="E4" s="32"/>
      <c r="F4" s="32"/>
      <c r="G4" s="32"/>
      <c r="H4" s="32"/>
      <c r="I4" s="32"/>
      <c r="J4" s="32"/>
      <c r="K4" s="32"/>
    </row>
    <row r="5" spans="1:11" x14ac:dyDescent="0.35">
      <c r="A5" s="33"/>
      <c r="B5" s="33"/>
      <c r="C5" s="34"/>
      <c r="D5" s="35" t="s">
        <v>9</v>
      </c>
      <c r="E5" s="35"/>
      <c r="F5" s="35"/>
      <c r="G5" s="35"/>
      <c r="H5" s="36"/>
      <c r="I5" s="36"/>
      <c r="J5" s="37" t="s">
        <v>9</v>
      </c>
      <c r="K5" s="38"/>
    </row>
    <row r="6" spans="1:11" x14ac:dyDescent="0.35">
      <c r="A6" s="39" t="s">
        <v>2</v>
      </c>
      <c r="B6" s="40"/>
      <c r="C6" s="39" t="s">
        <v>8</v>
      </c>
      <c r="D6" s="39" t="s">
        <v>10</v>
      </c>
      <c r="E6" s="39" t="s">
        <v>11</v>
      </c>
      <c r="F6" s="39" t="s">
        <v>12</v>
      </c>
      <c r="G6" s="39" t="s">
        <v>13</v>
      </c>
      <c r="H6" s="39" t="s">
        <v>3</v>
      </c>
      <c r="I6" s="39" t="s">
        <v>153</v>
      </c>
      <c r="J6" s="39" t="s">
        <v>157</v>
      </c>
      <c r="K6" s="39" t="s">
        <v>160</v>
      </c>
    </row>
    <row r="7" spans="1:11" ht="87" customHeight="1" x14ac:dyDescent="0.35">
      <c r="A7" s="41"/>
      <c r="B7" s="42" t="s">
        <v>14</v>
      </c>
      <c r="C7" s="41"/>
      <c r="D7" s="41"/>
      <c r="E7" s="41"/>
      <c r="F7" s="41"/>
      <c r="G7" s="41"/>
      <c r="H7" s="41"/>
      <c r="I7" s="41"/>
      <c r="J7" s="41"/>
      <c r="K7" s="41"/>
    </row>
    <row r="8" spans="1:11" s="45" customFormat="1" x14ac:dyDescent="0.35">
      <c r="A8" s="43">
        <v>1</v>
      </c>
      <c r="B8" s="43">
        <v>2</v>
      </c>
      <c r="C8" s="43">
        <v>3</v>
      </c>
      <c r="D8" s="43">
        <v>4</v>
      </c>
      <c r="E8" s="43">
        <v>5</v>
      </c>
      <c r="F8" s="43">
        <v>6</v>
      </c>
      <c r="G8" s="43">
        <v>7</v>
      </c>
      <c r="H8" s="43">
        <v>8</v>
      </c>
      <c r="I8" s="43">
        <v>9</v>
      </c>
      <c r="J8" s="44">
        <v>10</v>
      </c>
      <c r="K8" s="44">
        <v>11</v>
      </c>
    </row>
    <row r="9" spans="1:11" ht="46.5" x14ac:dyDescent="0.35">
      <c r="A9" s="26">
        <v>1</v>
      </c>
      <c r="B9" s="26" t="s">
        <v>15</v>
      </c>
      <c r="C9" s="28" t="s">
        <v>80</v>
      </c>
      <c r="D9" s="3"/>
      <c r="E9" s="3"/>
      <c r="F9" s="3"/>
      <c r="G9" s="3"/>
      <c r="H9" s="26" t="s">
        <v>84</v>
      </c>
      <c r="I9" s="27">
        <v>5</v>
      </c>
      <c r="J9" s="1"/>
      <c r="K9" s="25">
        <f>+J9*I9</f>
        <v>0</v>
      </c>
    </row>
    <row r="10" spans="1:11" ht="31" x14ac:dyDescent="0.35">
      <c r="A10" s="26">
        <v>2</v>
      </c>
      <c r="B10" s="26" t="s">
        <v>16</v>
      </c>
      <c r="C10" s="28" t="s">
        <v>81</v>
      </c>
      <c r="D10" s="3"/>
      <c r="E10" s="3"/>
      <c r="F10" s="3"/>
      <c r="G10" s="3"/>
      <c r="H10" s="26" t="s">
        <v>84</v>
      </c>
      <c r="I10" s="27">
        <v>10</v>
      </c>
      <c r="J10" s="1"/>
      <c r="K10" s="25">
        <f t="shared" ref="K10:K73" si="0">+J10*I10</f>
        <v>0</v>
      </c>
    </row>
    <row r="11" spans="1:11" ht="31" x14ac:dyDescent="0.35">
      <c r="A11" s="26">
        <v>3</v>
      </c>
      <c r="B11" s="26" t="s">
        <v>17</v>
      </c>
      <c r="C11" s="28" t="s">
        <v>82</v>
      </c>
      <c r="D11" s="3"/>
      <c r="E11" s="3"/>
      <c r="F11" s="3"/>
      <c r="G11" s="3"/>
      <c r="H11" s="26" t="s">
        <v>84</v>
      </c>
      <c r="I11" s="27">
        <v>10</v>
      </c>
      <c r="J11" s="1"/>
      <c r="K11" s="25">
        <f t="shared" si="0"/>
        <v>0</v>
      </c>
    </row>
    <row r="12" spans="1:11" ht="38" customHeight="1" x14ac:dyDescent="0.35">
      <c r="A12" s="26">
        <v>4</v>
      </c>
      <c r="B12" s="26" t="s">
        <v>18</v>
      </c>
      <c r="C12" s="28" t="s">
        <v>83</v>
      </c>
      <c r="D12" s="3"/>
      <c r="E12" s="3"/>
      <c r="F12" s="3"/>
      <c r="G12" s="3"/>
      <c r="H12" s="26" t="s">
        <v>85</v>
      </c>
      <c r="I12" s="27">
        <v>1</v>
      </c>
      <c r="J12" s="1"/>
      <c r="K12" s="25">
        <f t="shared" si="0"/>
        <v>0</v>
      </c>
    </row>
    <row r="13" spans="1:11" ht="31" x14ac:dyDescent="0.35">
      <c r="A13" s="26">
        <v>5</v>
      </c>
      <c r="B13" s="26" t="s">
        <v>19</v>
      </c>
      <c r="C13" s="28" t="s">
        <v>20</v>
      </c>
      <c r="D13" s="3"/>
      <c r="E13" s="3"/>
      <c r="F13" s="3"/>
      <c r="G13" s="3"/>
      <c r="H13" s="26" t="s">
        <v>86</v>
      </c>
      <c r="I13" s="27">
        <v>1</v>
      </c>
      <c r="J13" s="1"/>
      <c r="K13" s="25">
        <f t="shared" si="0"/>
        <v>0</v>
      </c>
    </row>
    <row r="14" spans="1:11" ht="46.5" x14ac:dyDescent="0.35">
      <c r="A14" s="26">
        <v>6</v>
      </c>
      <c r="B14" s="26" t="s">
        <v>21</v>
      </c>
      <c r="C14" s="29" t="s">
        <v>404</v>
      </c>
      <c r="D14" s="4"/>
      <c r="E14" s="4"/>
      <c r="F14" s="4"/>
      <c r="G14" s="4"/>
      <c r="H14" s="26" t="s">
        <v>87</v>
      </c>
      <c r="I14" s="27">
        <v>1</v>
      </c>
      <c r="J14" s="1"/>
      <c r="K14" s="25">
        <f t="shared" si="0"/>
        <v>0</v>
      </c>
    </row>
    <row r="15" spans="1:11" ht="31" x14ac:dyDescent="0.35">
      <c r="A15" s="26">
        <v>7</v>
      </c>
      <c r="B15" s="26" t="s">
        <v>22</v>
      </c>
      <c r="C15" s="28" t="s">
        <v>92</v>
      </c>
      <c r="D15" s="3"/>
      <c r="E15" s="3"/>
      <c r="F15" s="3"/>
      <c r="G15" s="3"/>
      <c r="H15" s="26" t="s">
        <v>87</v>
      </c>
      <c r="I15" s="27">
        <v>1</v>
      </c>
      <c r="J15" s="1"/>
      <c r="K15" s="25">
        <f t="shared" si="0"/>
        <v>0</v>
      </c>
    </row>
    <row r="16" spans="1:11" ht="31" x14ac:dyDescent="0.35">
      <c r="A16" s="26">
        <v>8</v>
      </c>
      <c r="B16" s="26" t="s">
        <v>23</v>
      </c>
      <c r="C16" s="28" t="s">
        <v>405</v>
      </c>
      <c r="D16" s="3"/>
      <c r="E16" s="3"/>
      <c r="F16" s="3"/>
      <c r="G16" s="3"/>
      <c r="H16" s="26" t="s">
        <v>87</v>
      </c>
      <c r="I16" s="27">
        <v>1</v>
      </c>
      <c r="J16" s="1"/>
      <c r="K16" s="25">
        <f t="shared" si="0"/>
        <v>0</v>
      </c>
    </row>
    <row r="17" spans="1:11" ht="46.5" x14ac:dyDescent="0.35">
      <c r="A17" s="26">
        <v>9</v>
      </c>
      <c r="B17" s="26" t="s">
        <v>24</v>
      </c>
      <c r="C17" s="28" t="s">
        <v>406</v>
      </c>
      <c r="D17" s="3"/>
      <c r="E17" s="3"/>
      <c r="F17" s="3"/>
      <c r="G17" s="3"/>
      <c r="H17" s="26" t="s">
        <v>87</v>
      </c>
      <c r="I17" s="27">
        <v>1</v>
      </c>
      <c r="J17" s="1"/>
      <c r="K17" s="25">
        <f t="shared" si="0"/>
        <v>0</v>
      </c>
    </row>
    <row r="18" spans="1:11" ht="31" x14ac:dyDescent="0.35">
      <c r="A18" s="26">
        <v>10</v>
      </c>
      <c r="B18" s="26" t="s">
        <v>25</v>
      </c>
      <c r="C18" s="28" t="s">
        <v>93</v>
      </c>
      <c r="D18" s="3"/>
      <c r="E18" s="3"/>
      <c r="F18" s="3"/>
      <c r="G18" s="3"/>
      <c r="H18" s="26" t="s">
        <v>87</v>
      </c>
      <c r="I18" s="27">
        <v>1</v>
      </c>
      <c r="J18" s="1"/>
      <c r="K18" s="25">
        <f t="shared" si="0"/>
        <v>0</v>
      </c>
    </row>
    <row r="19" spans="1:11" ht="46.5" x14ac:dyDescent="0.35">
      <c r="A19" s="26">
        <v>11</v>
      </c>
      <c r="B19" s="26" t="s">
        <v>26</v>
      </c>
      <c r="C19" s="28" t="s">
        <v>94</v>
      </c>
      <c r="D19" s="3"/>
      <c r="E19" s="3"/>
      <c r="F19" s="3"/>
      <c r="G19" s="3"/>
      <c r="H19" s="26" t="s">
        <v>87</v>
      </c>
      <c r="I19" s="27">
        <v>1</v>
      </c>
      <c r="J19" s="1"/>
      <c r="K19" s="25">
        <f t="shared" si="0"/>
        <v>0</v>
      </c>
    </row>
    <row r="20" spans="1:11" ht="46.5" x14ac:dyDescent="0.35">
      <c r="A20" s="26">
        <v>12</v>
      </c>
      <c r="B20" s="26" t="s">
        <v>27</v>
      </c>
      <c r="C20" s="28" t="s">
        <v>95</v>
      </c>
      <c r="D20" s="3"/>
      <c r="E20" s="3"/>
      <c r="F20" s="3"/>
      <c r="G20" s="3"/>
      <c r="H20" s="26" t="s">
        <v>84</v>
      </c>
      <c r="I20" s="27">
        <v>10</v>
      </c>
      <c r="J20" s="1"/>
      <c r="K20" s="25">
        <f t="shared" si="0"/>
        <v>0</v>
      </c>
    </row>
    <row r="21" spans="1:11" ht="46.5" x14ac:dyDescent="0.35">
      <c r="A21" s="26">
        <v>13</v>
      </c>
      <c r="B21" s="26" t="s">
        <v>28</v>
      </c>
      <c r="C21" s="28" t="s">
        <v>96</v>
      </c>
      <c r="D21" s="3"/>
      <c r="E21" s="3"/>
      <c r="F21" s="3"/>
      <c r="G21" s="3"/>
      <c r="H21" s="26" t="s">
        <v>84</v>
      </c>
      <c r="I21" s="27">
        <v>10</v>
      </c>
      <c r="J21" s="1"/>
      <c r="K21" s="25">
        <f t="shared" si="0"/>
        <v>0</v>
      </c>
    </row>
    <row r="22" spans="1:11" ht="46.5" x14ac:dyDescent="0.35">
      <c r="A22" s="26">
        <v>14</v>
      </c>
      <c r="B22" s="26" t="s">
        <v>29</v>
      </c>
      <c r="C22" s="29" t="s">
        <v>97</v>
      </c>
      <c r="D22" s="4"/>
      <c r="E22" s="4"/>
      <c r="F22" s="4"/>
      <c r="G22" s="4"/>
      <c r="H22" s="26" t="s">
        <v>84</v>
      </c>
      <c r="I22" s="27">
        <v>10</v>
      </c>
      <c r="J22" s="1"/>
      <c r="K22" s="25">
        <f t="shared" si="0"/>
        <v>0</v>
      </c>
    </row>
    <row r="23" spans="1:11" ht="62" x14ac:dyDescent="0.35">
      <c r="A23" s="26">
        <v>15</v>
      </c>
      <c r="B23" s="26" t="s">
        <v>30</v>
      </c>
      <c r="C23" s="28" t="s">
        <v>98</v>
      </c>
      <c r="D23" s="3"/>
      <c r="E23" s="3"/>
      <c r="F23" s="3"/>
      <c r="G23" s="3"/>
      <c r="H23" s="26" t="s">
        <v>84</v>
      </c>
      <c r="I23" s="27">
        <v>10</v>
      </c>
      <c r="J23" s="1"/>
      <c r="K23" s="25">
        <f t="shared" si="0"/>
        <v>0</v>
      </c>
    </row>
    <row r="24" spans="1:11" ht="46.5" x14ac:dyDescent="0.35">
      <c r="A24" s="26">
        <v>16</v>
      </c>
      <c r="B24" s="26" t="s">
        <v>31</v>
      </c>
      <c r="C24" s="28" t="s">
        <v>99</v>
      </c>
      <c r="D24" s="3"/>
      <c r="E24" s="3"/>
      <c r="F24" s="3"/>
      <c r="G24" s="3"/>
      <c r="H24" s="26" t="s">
        <v>84</v>
      </c>
      <c r="I24" s="27">
        <v>100</v>
      </c>
      <c r="J24" s="1"/>
      <c r="K24" s="25">
        <f t="shared" si="0"/>
        <v>0</v>
      </c>
    </row>
    <row r="25" spans="1:11" ht="46.5" x14ac:dyDescent="0.35">
      <c r="A25" s="26">
        <v>17</v>
      </c>
      <c r="B25" s="26" t="s">
        <v>32</v>
      </c>
      <c r="C25" s="28" t="s">
        <v>100</v>
      </c>
      <c r="D25" s="3"/>
      <c r="E25" s="3"/>
      <c r="F25" s="3"/>
      <c r="G25" s="3"/>
      <c r="H25" s="26" t="s">
        <v>87</v>
      </c>
      <c r="I25" s="27">
        <v>50</v>
      </c>
      <c r="J25" s="1"/>
      <c r="K25" s="25">
        <f t="shared" si="0"/>
        <v>0</v>
      </c>
    </row>
    <row r="26" spans="1:11" ht="46.5" x14ac:dyDescent="0.35">
      <c r="A26" s="26">
        <v>18</v>
      </c>
      <c r="B26" s="26" t="s">
        <v>33</v>
      </c>
      <c r="C26" s="28" t="s">
        <v>101</v>
      </c>
      <c r="D26" s="3"/>
      <c r="E26" s="3"/>
      <c r="F26" s="3"/>
      <c r="G26" s="3"/>
      <c r="H26" s="26" t="s">
        <v>87</v>
      </c>
      <c r="I26" s="27">
        <v>100</v>
      </c>
      <c r="J26" s="1"/>
      <c r="K26" s="25">
        <f t="shared" si="0"/>
        <v>0</v>
      </c>
    </row>
    <row r="27" spans="1:11" ht="46.5" x14ac:dyDescent="0.35">
      <c r="A27" s="26">
        <v>19</v>
      </c>
      <c r="B27" s="26" t="s">
        <v>34</v>
      </c>
      <c r="C27" s="28" t="s">
        <v>102</v>
      </c>
      <c r="D27" s="3"/>
      <c r="E27" s="3"/>
      <c r="F27" s="3"/>
      <c r="G27" s="3"/>
      <c r="H27" s="26" t="s">
        <v>84</v>
      </c>
      <c r="I27" s="27">
        <v>50</v>
      </c>
      <c r="J27" s="1"/>
      <c r="K27" s="25">
        <f t="shared" si="0"/>
        <v>0</v>
      </c>
    </row>
    <row r="28" spans="1:11" ht="46.5" x14ac:dyDescent="0.35">
      <c r="A28" s="26">
        <v>20</v>
      </c>
      <c r="B28" s="26" t="s">
        <v>35</v>
      </c>
      <c r="C28" s="28" t="s">
        <v>103</v>
      </c>
      <c r="D28" s="3"/>
      <c r="E28" s="3"/>
      <c r="F28" s="3"/>
      <c r="G28" s="3"/>
      <c r="H28" s="26" t="s">
        <v>87</v>
      </c>
      <c r="I28" s="27">
        <v>50</v>
      </c>
      <c r="J28" s="1"/>
      <c r="K28" s="25">
        <f t="shared" si="0"/>
        <v>0</v>
      </c>
    </row>
    <row r="29" spans="1:11" ht="46.5" x14ac:dyDescent="0.35">
      <c r="A29" s="26">
        <v>21</v>
      </c>
      <c r="B29" s="26" t="s">
        <v>36</v>
      </c>
      <c r="C29" s="28" t="s">
        <v>104</v>
      </c>
      <c r="D29" s="3"/>
      <c r="E29" s="3"/>
      <c r="F29" s="3"/>
      <c r="G29" s="3"/>
      <c r="H29" s="26" t="s">
        <v>87</v>
      </c>
      <c r="I29" s="27">
        <v>20</v>
      </c>
      <c r="J29" s="1"/>
      <c r="K29" s="25">
        <f t="shared" si="0"/>
        <v>0</v>
      </c>
    </row>
    <row r="30" spans="1:11" ht="46.5" x14ac:dyDescent="0.35">
      <c r="A30" s="26">
        <v>22</v>
      </c>
      <c r="B30" s="26" t="s">
        <v>37</v>
      </c>
      <c r="C30" s="28" t="s">
        <v>105</v>
      </c>
      <c r="D30" s="3"/>
      <c r="E30" s="3"/>
      <c r="F30" s="3"/>
      <c r="G30" s="3"/>
      <c r="H30" s="26" t="s">
        <v>84</v>
      </c>
      <c r="I30" s="27">
        <v>20</v>
      </c>
      <c r="J30" s="1"/>
      <c r="K30" s="25">
        <f t="shared" si="0"/>
        <v>0</v>
      </c>
    </row>
    <row r="31" spans="1:11" ht="46.5" x14ac:dyDescent="0.35">
      <c r="A31" s="26">
        <v>23</v>
      </c>
      <c r="B31" s="26" t="s">
        <v>38</v>
      </c>
      <c r="C31" s="28" t="s">
        <v>106</v>
      </c>
      <c r="D31" s="3"/>
      <c r="E31" s="3"/>
      <c r="F31" s="3"/>
      <c r="G31" s="3"/>
      <c r="H31" s="26" t="s">
        <v>84</v>
      </c>
      <c r="I31" s="27">
        <v>5</v>
      </c>
      <c r="J31" s="1"/>
      <c r="K31" s="25">
        <f t="shared" si="0"/>
        <v>0</v>
      </c>
    </row>
    <row r="32" spans="1:11" ht="46.5" x14ac:dyDescent="0.35">
      <c r="A32" s="26">
        <v>24</v>
      </c>
      <c r="B32" s="26" t="s">
        <v>39</v>
      </c>
      <c r="C32" s="28" t="s">
        <v>107</v>
      </c>
      <c r="D32" s="3"/>
      <c r="E32" s="3"/>
      <c r="F32" s="3"/>
      <c r="G32" s="3"/>
      <c r="H32" s="26" t="s">
        <v>84</v>
      </c>
      <c r="I32" s="27">
        <v>20</v>
      </c>
      <c r="J32" s="1"/>
      <c r="K32" s="25">
        <f t="shared" si="0"/>
        <v>0</v>
      </c>
    </row>
    <row r="33" spans="1:11" ht="31" x14ac:dyDescent="0.35">
      <c r="A33" s="26">
        <v>25</v>
      </c>
      <c r="B33" s="26" t="s">
        <v>40</v>
      </c>
      <c r="C33" s="28" t="s">
        <v>108</v>
      </c>
      <c r="D33" s="3"/>
      <c r="E33" s="3"/>
      <c r="F33" s="3"/>
      <c r="G33" s="3"/>
      <c r="H33" s="26" t="s">
        <v>84</v>
      </c>
      <c r="I33" s="27">
        <v>20</v>
      </c>
      <c r="J33" s="1"/>
      <c r="K33" s="25">
        <f t="shared" si="0"/>
        <v>0</v>
      </c>
    </row>
    <row r="34" spans="1:11" ht="31" customHeight="1" x14ac:dyDescent="0.35">
      <c r="A34" s="26">
        <v>26</v>
      </c>
      <c r="B34" s="26" t="s">
        <v>41</v>
      </c>
      <c r="C34" s="28" t="s">
        <v>109</v>
      </c>
      <c r="D34" s="3"/>
      <c r="E34" s="3"/>
      <c r="F34" s="3"/>
      <c r="G34" s="3"/>
      <c r="H34" s="26" t="s">
        <v>84</v>
      </c>
      <c r="I34" s="27">
        <v>20</v>
      </c>
      <c r="J34" s="1"/>
      <c r="K34" s="25">
        <f t="shared" si="0"/>
        <v>0</v>
      </c>
    </row>
    <row r="35" spans="1:11" ht="31" x14ac:dyDescent="0.35">
      <c r="A35" s="26">
        <v>27</v>
      </c>
      <c r="B35" s="26" t="s">
        <v>42</v>
      </c>
      <c r="C35" s="28" t="s">
        <v>110</v>
      </c>
      <c r="D35" s="3"/>
      <c r="E35" s="3"/>
      <c r="F35" s="3"/>
      <c r="G35" s="3"/>
      <c r="H35" s="26" t="s">
        <v>84</v>
      </c>
      <c r="I35" s="27">
        <v>2</v>
      </c>
      <c r="J35" s="1"/>
      <c r="K35" s="25">
        <f t="shared" si="0"/>
        <v>0</v>
      </c>
    </row>
    <row r="36" spans="1:11" ht="46.5" x14ac:dyDescent="0.35">
      <c r="A36" s="26">
        <v>28</v>
      </c>
      <c r="B36" s="26" t="s">
        <v>43</v>
      </c>
      <c r="C36" s="28" t="s">
        <v>111</v>
      </c>
      <c r="D36" s="3"/>
      <c r="E36" s="3"/>
      <c r="F36" s="3"/>
      <c r="G36" s="3"/>
      <c r="H36" s="26" t="s">
        <v>84</v>
      </c>
      <c r="I36" s="27">
        <v>5</v>
      </c>
      <c r="J36" s="1"/>
      <c r="K36" s="25">
        <f t="shared" si="0"/>
        <v>0</v>
      </c>
    </row>
    <row r="37" spans="1:11" ht="31" x14ac:dyDescent="0.35">
      <c r="A37" s="26">
        <v>29</v>
      </c>
      <c r="B37" s="26" t="s">
        <v>44</v>
      </c>
      <c r="C37" s="28" t="s">
        <v>407</v>
      </c>
      <c r="D37" s="3"/>
      <c r="E37" s="3"/>
      <c r="F37" s="3"/>
      <c r="G37" s="3"/>
      <c r="H37" s="26" t="s">
        <v>86</v>
      </c>
      <c r="I37" s="27">
        <v>30</v>
      </c>
      <c r="J37" s="1"/>
      <c r="K37" s="25">
        <f t="shared" si="0"/>
        <v>0</v>
      </c>
    </row>
    <row r="38" spans="1:11" ht="46.5" x14ac:dyDescent="0.35">
      <c r="A38" s="26">
        <v>30</v>
      </c>
      <c r="B38" s="26" t="s">
        <v>45</v>
      </c>
      <c r="C38" s="28" t="s">
        <v>112</v>
      </c>
      <c r="D38" s="3"/>
      <c r="E38" s="3"/>
      <c r="F38" s="3"/>
      <c r="G38" s="3"/>
      <c r="H38" s="26" t="s">
        <v>87</v>
      </c>
      <c r="I38" s="27">
        <v>1</v>
      </c>
      <c r="J38" s="1"/>
      <c r="K38" s="25">
        <f t="shared" si="0"/>
        <v>0</v>
      </c>
    </row>
    <row r="39" spans="1:11" ht="46.5" x14ac:dyDescent="0.35">
      <c r="A39" s="26">
        <v>31</v>
      </c>
      <c r="B39" s="26" t="s">
        <v>46</v>
      </c>
      <c r="C39" s="29" t="s">
        <v>113</v>
      </c>
      <c r="D39" s="4"/>
      <c r="E39" s="4"/>
      <c r="F39" s="4"/>
      <c r="G39" s="4"/>
      <c r="H39" s="26" t="s">
        <v>87</v>
      </c>
      <c r="I39" s="27">
        <v>10</v>
      </c>
      <c r="J39" s="1"/>
      <c r="K39" s="25">
        <f t="shared" si="0"/>
        <v>0</v>
      </c>
    </row>
    <row r="40" spans="1:11" ht="31" x14ac:dyDescent="0.35">
      <c r="A40" s="26">
        <v>32</v>
      </c>
      <c r="B40" s="26" t="s">
        <v>47</v>
      </c>
      <c r="C40" s="28" t="s">
        <v>114</v>
      </c>
      <c r="D40" s="3"/>
      <c r="E40" s="3"/>
      <c r="F40" s="3"/>
      <c r="G40" s="3"/>
      <c r="H40" s="26" t="s">
        <v>84</v>
      </c>
      <c r="I40" s="27">
        <v>1</v>
      </c>
      <c r="J40" s="1"/>
      <c r="K40" s="25">
        <f t="shared" si="0"/>
        <v>0</v>
      </c>
    </row>
    <row r="41" spans="1:11" ht="46.5" x14ac:dyDescent="0.35">
      <c r="A41" s="26">
        <v>33</v>
      </c>
      <c r="B41" s="26" t="s">
        <v>48</v>
      </c>
      <c r="C41" s="28" t="s">
        <v>115</v>
      </c>
      <c r="D41" s="3"/>
      <c r="E41" s="3"/>
      <c r="F41" s="3"/>
      <c r="G41" s="3"/>
      <c r="H41" s="26" t="s">
        <v>84</v>
      </c>
      <c r="I41" s="27">
        <v>5</v>
      </c>
      <c r="J41" s="1"/>
      <c r="K41" s="25">
        <f t="shared" si="0"/>
        <v>0</v>
      </c>
    </row>
    <row r="42" spans="1:11" ht="46.5" x14ac:dyDescent="0.35">
      <c r="A42" s="26">
        <v>34</v>
      </c>
      <c r="B42" s="26" t="s">
        <v>49</v>
      </c>
      <c r="C42" s="28" t="s">
        <v>116</v>
      </c>
      <c r="D42" s="3"/>
      <c r="E42" s="3"/>
      <c r="F42" s="3"/>
      <c r="G42" s="3"/>
      <c r="H42" s="26" t="s">
        <v>84</v>
      </c>
      <c r="I42" s="27">
        <v>20</v>
      </c>
      <c r="J42" s="1"/>
      <c r="K42" s="25">
        <f t="shared" si="0"/>
        <v>0</v>
      </c>
    </row>
    <row r="43" spans="1:11" ht="31" x14ac:dyDescent="0.35">
      <c r="A43" s="26">
        <v>35</v>
      </c>
      <c r="B43" s="26" t="s">
        <v>50</v>
      </c>
      <c r="C43" s="28" t="s">
        <v>51</v>
      </c>
      <c r="D43" s="3"/>
      <c r="E43" s="3"/>
      <c r="F43" s="3"/>
      <c r="G43" s="3"/>
      <c r="H43" s="26" t="s">
        <v>84</v>
      </c>
      <c r="I43" s="27">
        <v>10</v>
      </c>
      <c r="J43" s="1"/>
      <c r="K43" s="25">
        <f t="shared" si="0"/>
        <v>0</v>
      </c>
    </row>
    <row r="44" spans="1:11" ht="46.5" x14ac:dyDescent="0.35">
      <c r="A44" s="26">
        <v>36</v>
      </c>
      <c r="B44" s="26" t="s">
        <v>52</v>
      </c>
      <c r="C44" s="28" t="s">
        <v>117</v>
      </c>
      <c r="D44" s="3"/>
      <c r="E44" s="3"/>
      <c r="F44" s="3"/>
      <c r="G44" s="3"/>
      <c r="H44" s="26" t="s">
        <v>84</v>
      </c>
      <c r="I44" s="27">
        <v>10</v>
      </c>
      <c r="J44" s="1"/>
      <c r="K44" s="25">
        <f t="shared" si="0"/>
        <v>0</v>
      </c>
    </row>
    <row r="45" spans="1:11" ht="31" x14ac:dyDescent="0.35">
      <c r="A45" s="26">
        <v>37</v>
      </c>
      <c r="B45" s="26" t="s">
        <v>53</v>
      </c>
      <c r="C45" s="28" t="s">
        <v>118</v>
      </c>
      <c r="D45" s="3"/>
      <c r="E45" s="3"/>
      <c r="F45" s="3"/>
      <c r="G45" s="3"/>
      <c r="H45" s="26" t="s">
        <v>84</v>
      </c>
      <c r="I45" s="27">
        <v>5</v>
      </c>
      <c r="J45" s="1"/>
      <c r="K45" s="25">
        <f t="shared" si="0"/>
        <v>0</v>
      </c>
    </row>
    <row r="46" spans="1:11" ht="31" x14ac:dyDescent="0.35">
      <c r="A46" s="26">
        <v>38</v>
      </c>
      <c r="B46" s="26" t="s">
        <v>54</v>
      </c>
      <c r="C46" s="28" t="s">
        <v>119</v>
      </c>
      <c r="D46" s="3"/>
      <c r="E46" s="3"/>
      <c r="F46" s="3"/>
      <c r="G46" s="3"/>
      <c r="H46" s="26" t="s">
        <v>84</v>
      </c>
      <c r="I46" s="27">
        <v>10</v>
      </c>
      <c r="J46" s="1"/>
      <c r="K46" s="25">
        <f t="shared" si="0"/>
        <v>0</v>
      </c>
    </row>
    <row r="47" spans="1:11" ht="46.5" x14ac:dyDescent="0.35">
      <c r="A47" s="26">
        <v>39</v>
      </c>
      <c r="B47" s="26" t="s">
        <v>55</v>
      </c>
      <c r="C47" s="28" t="s">
        <v>120</v>
      </c>
      <c r="D47" s="3"/>
      <c r="E47" s="3"/>
      <c r="F47" s="3"/>
      <c r="G47" s="3"/>
      <c r="H47" s="26" t="s">
        <v>86</v>
      </c>
      <c r="I47" s="27">
        <v>1</v>
      </c>
      <c r="J47" s="1"/>
      <c r="K47" s="25">
        <f t="shared" si="0"/>
        <v>0</v>
      </c>
    </row>
    <row r="48" spans="1:11" ht="46.5" x14ac:dyDescent="0.35">
      <c r="A48" s="26">
        <v>40</v>
      </c>
      <c r="B48" s="26" t="s">
        <v>56</v>
      </c>
      <c r="C48" s="28" t="s">
        <v>121</v>
      </c>
      <c r="D48" s="3"/>
      <c r="E48" s="3"/>
      <c r="F48" s="3"/>
      <c r="G48" s="3"/>
      <c r="H48" s="26" t="s">
        <v>86</v>
      </c>
      <c r="I48" s="27">
        <v>5</v>
      </c>
      <c r="J48" s="1"/>
      <c r="K48" s="25">
        <f t="shared" si="0"/>
        <v>0</v>
      </c>
    </row>
    <row r="49" spans="1:11" ht="31" x14ac:dyDescent="0.35">
      <c r="A49" s="26">
        <v>41</v>
      </c>
      <c r="B49" s="26" t="s">
        <v>57</v>
      </c>
      <c r="C49" s="29" t="s">
        <v>122</v>
      </c>
      <c r="D49" s="4"/>
      <c r="E49" s="4"/>
      <c r="F49" s="4"/>
      <c r="G49" s="4"/>
      <c r="H49" s="26" t="s">
        <v>84</v>
      </c>
      <c r="I49" s="27">
        <v>10</v>
      </c>
      <c r="J49" s="1"/>
      <c r="K49" s="25">
        <f t="shared" si="0"/>
        <v>0</v>
      </c>
    </row>
    <row r="50" spans="1:11" ht="46.5" x14ac:dyDescent="0.35">
      <c r="A50" s="26">
        <v>42</v>
      </c>
      <c r="B50" s="26" t="s">
        <v>58</v>
      </c>
      <c r="C50" s="28" t="s">
        <v>123</v>
      </c>
      <c r="D50" s="3"/>
      <c r="E50" s="3"/>
      <c r="F50" s="3"/>
      <c r="G50" s="3"/>
      <c r="H50" s="26" t="s">
        <v>86</v>
      </c>
      <c r="I50" s="27">
        <v>1</v>
      </c>
      <c r="J50" s="1"/>
      <c r="K50" s="25">
        <f t="shared" si="0"/>
        <v>0</v>
      </c>
    </row>
    <row r="51" spans="1:11" ht="46.5" x14ac:dyDescent="0.35">
      <c r="A51" s="26">
        <v>43</v>
      </c>
      <c r="B51" s="26" t="s">
        <v>59</v>
      </c>
      <c r="C51" s="28" t="s">
        <v>124</v>
      </c>
      <c r="D51" s="3"/>
      <c r="E51" s="3"/>
      <c r="F51" s="3"/>
      <c r="G51" s="3"/>
      <c r="H51" s="26" t="s">
        <v>86</v>
      </c>
      <c r="I51" s="27">
        <v>10</v>
      </c>
      <c r="J51" s="1"/>
      <c r="K51" s="25">
        <f t="shared" si="0"/>
        <v>0</v>
      </c>
    </row>
    <row r="52" spans="1:11" ht="46.5" x14ac:dyDescent="0.35">
      <c r="A52" s="26">
        <v>44</v>
      </c>
      <c r="B52" s="26" t="s">
        <v>60</v>
      </c>
      <c r="C52" s="28" t="s">
        <v>125</v>
      </c>
      <c r="D52" s="3"/>
      <c r="E52" s="3"/>
      <c r="F52" s="3"/>
      <c r="G52" s="3"/>
      <c r="H52" s="26" t="s">
        <v>86</v>
      </c>
      <c r="I52" s="27">
        <v>10</v>
      </c>
      <c r="J52" s="1"/>
      <c r="K52" s="25">
        <f t="shared" si="0"/>
        <v>0</v>
      </c>
    </row>
    <row r="53" spans="1:11" ht="31" x14ac:dyDescent="0.35">
      <c r="A53" s="26">
        <v>45</v>
      </c>
      <c r="B53" s="26" t="s">
        <v>61</v>
      </c>
      <c r="C53" s="28" t="s">
        <v>126</v>
      </c>
      <c r="D53" s="3"/>
      <c r="E53" s="3"/>
      <c r="F53" s="3"/>
      <c r="G53" s="3"/>
      <c r="H53" s="26" t="s">
        <v>84</v>
      </c>
      <c r="I53" s="27">
        <v>1</v>
      </c>
      <c r="J53" s="1"/>
      <c r="K53" s="25">
        <f t="shared" si="0"/>
        <v>0</v>
      </c>
    </row>
    <row r="54" spans="1:11" ht="31" x14ac:dyDescent="0.35">
      <c r="A54" s="26">
        <v>46</v>
      </c>
      <c r="B54" s="26" t="s">
        <v>62</v>
      </c>
      <c r="C54" s="28" t="s">
        <v>127</v>
      </c>
      <c r="D54" s="3"/>
      <c r="E54" s="3"/>
      <c r="F54" s="3"/>
      <c r="G54" s="3"/>
      <c r="H54" s="26" t="s">
        <v>84</v>
      </c>
      <c r="I54" s="27">
        <v>1</v>
      </c>
      <c r="J54" s="1"/>
      <c r="K54" s="25">
        <f t="shared" si="0"/>
        <v>0</v>
      </c>
    </row>
    <row r="55" spans="1:11" ht="31" x14ac:dyDescent="0.35">
      <c r="A55" s="26">
        <v>47</v>
      </c>
      <c r="B55" s="26" t="s">
        <v>63</v>
      </c>
      <c r="C55" s="28" t="s">
        <v>128</v>
      </c>
      <c r="D55" s="3"/>
      <c r="E55" s="3"/>
      <c r="F55" s="3"/>
      <c r="G55" s="3"/>
      <c r="H55" s="26" t="s">
        <v>84</v>
      </c>
      <c r="I55" s="27">
        <v>1</v>
      </c>
      <c r="J55" s="1"/>
      <c r="K55" s="25">
        <f t="shared" si="0"/>
        <v>0</v>
      </c>
    </row>
    <row r="56" spans="1:11" ht="31" x14ac:dyDescent="0.35">
      <c r="A56" s="26">
        <v>48</v>
      </c>
      <c r="B56" s="26" t="s">
        <v>64</v>
      </c>
      <c r="C56" s="28" t="s">
        <v>129</v>
      </c>
      <c r="D56" s="3"/>
      <c r="E56" s="3"/>
      <c r="F56" s="3"/>
      <c r="G56" s="3"/>
      <c r="H56" s="26" t="s">
        <v>84</v>
      </c>
      <c r="I56" s="27">
        <v>1</v>
      </c>
      <c r="J56" s="1"/>
      <c r="K56" s="25">
        <f t="shared" si="0"/>
        <v>0</v>
      </c>
    </row>
    <row r="57" spans="1:11" ht="46.5" x14ac:dyDescent="0.35">
      <c r="A57" s="26">
        <v>49</v>
      </c>
      <c r="B57" s="26" t="s">
        <v>65</v>
      </c>
      <c r="C57" s="29" t="s">
        <v>130</v>
      </c>
      <c r="D57" s="4"/>
      <c r="E57" s="4"/>
      <c r="F57" s="4"/>
      <c r="G57" s="4"/>
      <c r="H57" s="26" t="s">
        <v>86</v>
      </c>
      <c r="I57" s="27">
        <v>4</v>
      </c>
      <c r="J57" s="1"/>
      <c r="K57" s="25">
        <f t="shared" si="0"/>
        <v>0</v>
      </c>
    </row>
    <row r="58" spans="1:11" ht="31" x14ac:dyDescent="0.35">
      <c r="A58" s="26">
        <v>50</v>
      </c>
      <c r="B58" s="26" t="s">
        <v>66</v>
      </c>
      <c r="C58" s="28" t="s">
        <v>131</v>
      </c>
      <c r="D58" s="3"/>
      <c r="E58" s="3"/>
      <c r="F58" s="3"/>
      <c r="G58" s="3"/>
      <c r="H58" s="26" t="s">
        <v>84</v>
      </c>
      <c r="I58" s="27">
        <v>5</v>
      </c>
      <c r="J58" s="1"/>
      <c r="K58" s="25">
        <f t="shared" si="0"/>
        <v>0</v>
      </c>
    </row>
    <row r="59" spans="1:11" ht="46.5" x14ac:dyDescent="0.35">
      <c r="A59" s="26">
        <v>51</v>
      </c>
      <c r="B59" s="26" t="s">
        <v>43</v>
      </c>
      <c r="C59" s="28" t="s">
        <v>132</v>
      </c>
      <c r="D59" s="3"/>
      <c r="E59" s="3"/>
      <c r="F59" s="3"/>
      <c r="G59" s="3"/>
      <c r="H59" s="26" t="s">
        <v>84</v>
      </c>
      <c r="I59" s="27">
        <v>5</v>
      </c>
      <c r="J59" s="1"/>
      <c r="K59" s="25">
        <f t="shared" si="0"/>
        <v>0</v>
      </c>
    </row>
    <row r="60" spans="1:11" ht="62" x14ac:dyDescent="0.35">
      <c r="A60" s="26">
        <v>52</v>
      </c>
      <c r="B60" s="26" t="s">
        <v>67</v>
      </c>
      <c r="C60" s="28" t="s">
        <v>133</v>
      </c>
      <c r="D60" s="3"/>
      <c r="E60" s="3"/>
      <c r="F60" s="3"/>
      <c r="G60" s="3"/>
      <c r="H60" s="26" t="s">
        <v>84</v>
      </c>
      <c r="I60" s="27">
        <v>20</v>
      </c>
      <c r="J60" s="1"/>
      <c r="K60" s="25">
        <f t="shared" si="0"/>
        <v>0</v>
      </c>
    </row>
    <row r="61" spans="1:11" ht="31" x14ac:dyDescent="0.35">
      <c r="A61" s="26">
        <v>53</v>
      </c>
      <c r="B61" s="26" t="s">
        <v>68</v>
      </c>
      <c r="C61" s="28" t="s">
        <v>134</v>
      </c>
      <c r="D61" s="3"/>
      <c r="E61" s="3"/>
      <c r="F61" s="3"/>
      <c r="G61" s="3"/>
      <c r="H61" s="26" t="s">
        <v>84</v>
      </c>
      <c r="I61" s="27">
        <v>5</v>
      </c>
      <c r="J61" s="1"/>
      <c r="K61" s="25">
        <f t="shared" si="0"/>
        <v>0</v>
      </c>
    </row>
    <row r="62" spans="1:11" ht="46.5" x14ac:dyDescent="0.35">
      <c r="A62" s="26">
        <v>54</v>
      </c>
      <c r="B62" s="26" t="s">
        <v>69</v>
      </c>
      <c r="C62" s="28" t="s">
        <v>408</v>
      </c>
      <c r="D62" s="3"/>
      <c r="E62" s="3"/>
      <c r="F62" s="3"/>
      <c r="G62" s="3"/>
      <c r="H62" s="26" t="s">
        <v>84</v>
      </c>
      <c r="I62" s="27">
        <v>5</v>
      </c>
      <c r="J62" s="1"/>
      <c r="K62" s="25">
        <f t="shared" si="0"/>
        <v>0</v>
      </c>
    </row>
    <row r="63" spans="1:11" ht="46.5" x14ac:dyDescent="0.35">
      <c r="A63" s="26">
        <v>55</v>
      </c>
      <c r="B63" s="26" t="s">
        <v>70</v>
      </c>
      <c r="C63" s="28" t="s">
        <v>135</v>
      </c>
      <c r="D63" s="3"/>
      <c r="E63" s="3"/>
      <c r="F63" s="3"/>
      <c r="G63" s="3"/>
      <c r="H63" s="26" t="s">
        <v>87</v>
      </c>
      <c r="I63" s="27">
        <v>5</v>
      </c>
      <c r="J63" s="1"/>
      <c r="K63" s="25">
        <f t="shared" si="0"/>
        <v>0</v>
      </c>
    </row>
    <row r="64" spans="1:11" ht="46.5" x14ac:dyDescent="0.35">
      <c r="A64" s="26">
        <v>56</v>
      </c>
      <c r="B64" s="26" t="s">
        <v>71</v>
      </c>
      <c r="C64" s="28" t="s">
        <v>136</v>
      </c>
      <c r="D64" s="3"/>
      <c r="E64" s="3"/>
      <c r="F64" s="3"/>
      <c r="G64" s="3"/>
      <c r="H64" s="26" t="s">
        <v>87</v>
      </c>
      <c r="I64" s="27">
        <v>5</v>
      </c>
      <c r="J64" s="1"/>
      <c r="K64" s="25">
        <f t="shared" si="0"/>
        <v>0</v>
      </c>
    </row>
    <row r="65" spans="1:11" ht="31" x14ac:dyDescent="0.35">
      <c r="A65" s="26">
        <v>57</v>
      </c>
      <c r="B65" s="26" t="s">
        <v>72</v>
      </c>
      <c r="C65" s="28" t="s">
        <v>137</v>
      </c>
      <c r="D65" s="3"/>
      <c r="E65" s="3"/>
      <c r="F65" s="3"/>
      <c r="G65" s="3"/>
      <c r="H65" s="26" t="s">
        <v>87</v>
      </c>
      <c r="I65" s="27">
        <v>10</v>
      </c>
      <c r="J65" s="1"/>
      <c r="K65" s="25">
        <f t="shared" si="0"/>
        <v>0</v>
      </c>
    </row>
    <row r="66" spans="1:11" ht="31" x14ac:dyDescent="0.35">
      <c r="A66" s="26">
        <v>58</v>
      </c>
      <c r="B66" s="26" t="s">
        <v>73</v>
      </c>
      <c r="C66" s="28" t="s">
        <v>138</v>
      </c>
      <c r="D66" s="3"/>
      <c r="E66" s="3"/>
      <c r="F66" s="3"/>
      <c r="G66" s="3"/>
      <c r="H66" s="26" t="s">
        <v>87</v>
      </c>
      <c r="I66" s="27">
        <v>10</v>
      </c>
      <c r="J66" s="1"/>
      <c r="K66" s="25">
        <f t="shared" si="0"/>
        <v>0</v>
      </c>
    </row>
    <row r="67" spans="1:11" ht="47" customHeight="1" x14ac:dyDescent="0.35">
      <c r="A67" s="26">
        <v>59</v>
      </c>
      <c r="B67" s="26" t="s">
        <v>74</v>
      </c>
      <c r="C67" s="28" t="s">
        <v>139</v>
      </c>
      <c r="D67" s="3"/>
      <c r="E67" s="3"/>
      <c r="F67" s="3"/>
      <c r="G67" s="3"/>
      <c r="H67" s="26" t="s">
        <v>87</v>
      </c>
      <c r="I67" s="27">
        <v>10</v>
      </c>
      <c r="J67" s="1"/>
      <c r="K67" s="25">
        <f t="shared" si="0"/>
        <v>0</v>
      </c>
    </row>
    <row r="68" spans="1:11" ht="31" x14ac:dyDescent="0.35">
      <c r="A68" s="26">
        <v>60</v>
      </c>
      <c r="B68" s="26" t="s">
        <v>75</v>
      </c>
      <c r="C68" s="28" t="s">
        <v>140</v>
      </c>
      <c r="D68" s="3"/>
      <c r="E68" s="3"/>
      <c r="F68" s="3"/>
      <c r="G68" s="3"/>
      <c r="H68" s="26" t="s">
        <v>87</v>
      </c>
      <c r="I68" s="27">
        <v>3</v>
      </c>
      <c r="J68" s="1"/>
      <c r="K68" s="25">
        <f t="shared" si="0"/>
        <v>0</v>
      </c>
    </row>
    <row r="69" spans="1:11" ht="47" customHeight="1" x14ac:dyDescent="0.35">
      <c r="A69" s="26">
        <v>61</v>
      </c>
      <c r="B69" s="26" t="s">
        <v>76</v>
      </c>
      <c r="C69" s="28" t="s">
        <v>141</v>
      </c>
      <c r="D69" s="3"/>
      <c r="E69" s="3"/>
      <c r="F69" s="3"/>
      <c r="G69" s="3"/>
      <c r="H69" s="26" t="s">
        <v>87</v>
      </c>
      <c r="I69" s="27">
        <v>3</v>
      </c>
      <c r="J69" s="1"/>
      <c r="K69" s="25">
        <f t="shared" si="0"/>
        <v>0</v>
      </c>
    </row>
    <row r="70" spans="1:11" ht="31" x14ac:dyDescent="0.35">
      <c r="A70" s="26">
        <v>62</v>
      </c>
      <c r="B70" s="26" t="s">
        <v>75</v>
      </c>
      <c r="C70" s="28" t="s">
        <v>142</v>
      </c>
      <c r="D70" s="3"/>
      <c r="E70" s="3"/>
      <c r="F70" s="3"/>
      <c r="G70" s="3"/>
      <c r="H70" s="26" t="s">
        <v>87</v>
      </c>
      <c r="I70" s="27">
        <v>3</v>
      </c>
      <c r="J70" s="1"/>
      <c r="K70" s="25">
        <f t="shared" si="0"/>
        <v>0</v>
      </c>
    </row>
    <row r="71" spans="1:11" ht="31" x14ac:dyDescent="0.35">
      <c r="A71" s="26">
        <v>63</v>
      </c>
      <c r="B71" s="26" t="s">
        <v>77</v>
      </c>
      <c r="C71" s="28" t="s">
        <v>143</v>
      </c>
      <c r="D71" s="3"/>
      <c r="E71" s="3"/>
      <c r="F71" s="3"/>
      <c r="G71" s="3"/>
      <c r="H71" s="26" t="s">
        <v>87</v>
      </c>
      <c r="I71" s="27">
        <v>10</v>
      </c>
      <c r="J71" s="1"/>
      <c r="K71" s="25">
        <f t="shared" si="0"/>
        <v>0</v>
      </c>
    </row>
    <row r="72" spans="1:11" ht="63" customHeight="1" x14ac:dyDescent="0.35">
      <c r="A72" s="26">
        <v>64</v>
      </c>
      <c r="B72" s="26" t="s">
        <v>78</v>
      </c>
      <c r="C72" s="28" t="s">
        <v>144</v>
      </c>
      <c r="D72" s="3"/>
      <c r="E72" s="3"/>
      <c r="F72" s="3"/>
      <c r="G72" s="3"/>
      <c r="H72" s="26" t="s">
        <v>87</v>
      </c>
      <c r="I72" s="27">
        <v>10</v>
      </c>
      <c r="J72" s="1"/>
      <c r="K72" s="25">
        <f t="shared" si="0"/>
        <v>0</v>
      </c>
    </row>
    <row r="73" spans="1:11" ht="46.5" x14ac:dyDescent="0.35">
      <c r="A73" s="26">
        <v>65</v>
      </c>
      <c r="B73" s="26" t="s">
        <v>79</v>
      </c>
      <c r="C73" s="28" t="s">
        <v>145</v>
      </c>
      <c r="D73" s="3"/>
      <c r="E73" s="3"/>
      <c r="F73" s="3"/>
      <c r="G73" s="3"/>
      <c r="H73" s="26" t="s">
        <v>87</v>
      </c>
      <c r="I73" s="27">
        <v>5</v>
      </c>
      <c r="J73" s="1"/>
      <c r="K73" s="25">
        <f t="shared" si="0"/>
        <v>0</v>
      </c>
    </row>
    <row r="74" spans="1:11" ht="46.5" x14ac:dyDescent="0.35">
      <c r="A74" s="26">
        <v>66</v>
      </c>
      <c r="B74" s="26" t="s">
        <v>31</v>
      </c>
      <c r="C74" s="28" t="s">
        <v>146</v>
      </c>
      <c r="D74" s="3"/>
      <c r="E74" s="3"/>
      <c r="F74" s="3"/>
      <c r="G74" s="3"/>
      <c r="H74" s="26" t="s">
        <v>86</v>
      </c>
      <c r="I74" s="27">
        <v>3</v>
      </c>
      <c r="J74" s="1"/>
      <c r="K74" s="25">
        <f t="shared" ref="K74:K75" si="1">+J74*I74</f>
        <v>0</v>
      </c>
    </row>
    <row r="75" spans="1:11" ht="31" x14ac:dyDescent="0.35">
      <c r="A75" s="26">
        <v>67</v>
      </c>
      <c r="B75" s="26"/>
      <c r="C75" s="29" t="s">
        <v>147</v>
      </c>
      <c r="D75" s="4"/>
      <c r="E75" s="4"/>
      <c r="F75" s="4"/>
      <c r="G75" s="4"/>
      <c r="H75" s="26" t="s">
        <v>84</v>
      </c>
      <c r="I75" s="27">
        <v>100</v>
      </c>
      <c r="J75" s="1"/>
      <c r="K75" s="25">
        <f t="shared" si="1"/>
        <v>0</v>
      </c>
    </row>
    <row r="76" spans="1:11" x14ac:dyDescent="0.35">
      <c r="A76" s="26">
        <v>68</v>
      </c>
      <c r="B76" s="26"/>
      <c r="C76" s="28" t="s">
        <v>88</v>
      </c>
      <c r="D76" s="3"/>
      <c r="E76" s="3"/>
      <c r="F76" s="3"/>
      <c r="G76" s="3"/>
      <c r="H76" s="26" t="s">
        <v>84</v>
      </c>
      <c r="I76" s="27">
        <v>100</v>
      </c>
      <c r="J76" s="1"/>
      <c r="K76" s="25">
        <f>+J76*I76</f>
        <v>0</v>
      </c>
    </row>
    <row r="77" spans="1:11" x14ac:dyDescent="0.35">
      <c r="A77" s="26">
        <v>69</v>
      </c>
      <c r="B77" s="26"/>
      <c r="C77" s="28" t="s">
        <v>89</v>
      </c>
      <c r="D77" s="3"/>
      <c r="E77" s="3"/>
      <c r="F77" s="3"/>
      <c r="G77" s="3"/>
      <c r="H77" s="26" t="s">
        <v>84</v>
      </c>
      <c r="I77" s="27">
        <v>100</v>
      </c>
      <c r="J77" s="1"/>
      <c r="K77" s="25">
        <f t="shared" ref="K77:K83" si="2">+J77*I77</f>
        <v>0</v>
      </c>
    </row>
    <row r="78" spans="1:11" x14ac:dyDescent="0.35">
      <c r="A78" s="26">
        <v>70</v>
      </c>
      <c r="B78" s="26"/>
      <c r="C78" s="28" t="s">
        <v>148</v>
      </c>
      <c r="D78" s="3"/>
      <c r="E78" s="3"/>
      <c r="F78" s="3"/>
      <c r="G78" s="3"/>
      <c r="H78" s="26" t="s">
        <v>84</v>
      </c>
      <c r="I78" s="27">
        <v>100</v>
      </c>
      <c r="J78" s="1"/>
      <c r="K78" s="25">
        <f t="shared" si="2"/>
        <v>0</v>
      </c>
    </row>
    <row r="79" spans="1:11" x14ac:dyDescent="0.35">
      <c r="A79" s="26">
        <v>71</v>
      </c>
      <c r="B79" s="26"/>
      <c r="C79" s="28" t="s">
        <v>149</v>
      </c>
      <c r="D79" s="3"/>
      <c r="E79" s="3"/>
      <c r="F79" s="3"/>
      <c r="G79" s="3"/>
      <c r="H79" s="26" t="s">
        <v>84</v>
      </c>
      <c r="I79" s="27">
        <v>100</v>
      </c>
      <c r="J79" s="1"/>
      <c r="K79" s="25">
        <f t="shared" si="2"/>
        <v>0</v>
      </c>
    </row>
    <row r="80" spans="1:11" x14ac:dyDescent="0.35">
      <c r="A80" s="26">
        <v>72</v>
      </c>
      <c r="B80" s="26"/>
      <c r="C80" s="28" t="s">
        <v>90</v>
      </c>
      <c r="D80" s="3"/>
      <c r="E80" s="3"/>
      <c r="F80" s="3"/>
      <c r="G80" s="3"/>
      <c r="H80" s="26" t="s">
        <v>84</v>
      </c>
      <c r="I80" s="27">
        <v>100</v>
      </c>
      <c r="J80" s="1"/>
      <c r="K80" s="25">
        <f t="shared" si="2"/>
        <v>0</v>
      </c>
    </row>
    <row r="81" spans="1:12" ht="31" x14ac:dyDescent="0.35">
      <c r="A81" s="26">
        <v>73</v>
      </c>
      <c r="B81" s="26"/>
      <c r="C81" s="29" t="s">
        <v>151</v>
      </c>
      <c r="D81" s="4"/>
      <c r="E81" s="4"/>
      <c r="F81" s="4"/>
      <c r="G81" s="4"/>
      <c r="H81" s="26" t="s">
        <v>84</v>
      </c>
      <c r="I81" s="27">
        <v>100</v>
      </c>
      <c r="J81" s="1"/>
      <c r="K81" s="25">
        <f t="shared" si="2"/>
        <v>0</v>
      </c>
    </row>
    <row r="82" spans="1:12" ht="31" x14ac:dyDescent="0.35">
      <c r="A82" s="26">
        <v>74</v>
      </c>
      <c r="B82" s="26"/>
      <c r="C82" s="28" t="s">
        <v>150</v>
      </c>
      <c r="D82" s="3"/>
      <c r="E82" s="3"/>
      <c r="F82" s="3"/>
      <c r="G82" s="3"/>
      <c r="H82" s="26" t="s">
        <v>84</v>
      </c>
      <c r="I82" s="27">
        <v>100</v>
      </c>
      <c r="J82" s="1"/>
      <c r="K82" s="25">
        <f t="shared" si="2"/>
        <v>0</v>
      </c>
    </row>
    <row r="83" spans="1:12" x14ac:dyDescent="0.35">
      <c r="A83" s="26">
        <v>75</v>
      </c>
      <c r="B83" s="26"/>
      <c r="C83" s="28" t="s">
        <v>91</v>
      </c>
      <c r="D83" s="3"/>
      <c r="E83" s="3"/>
      <c r="F83" s="3"/>
      <c r="G83" s="3"/>
      <c r="H83" s="26" t="s">
        <v>84</v>
      </c>
      <c r="I83" s="27">
        <v>100</v>
      </c>
      <c r="J83" s="1"/>
      <c r="K83" s="25">
        <f t="shared" si="2"/>
        <v>0</v>
      </c>
    </row>
    <row r="84" spans="1:12" x14ac:dyDescent="0.35">
      <c r="A84" s="20" t="s">
        <v>152</v>
      </c>
      <c r="B84" s="21"/>
      <c r="C84" s="22"/>
      <c r="D84" s="22"/>
      <c r="E84" s="22"/>
      <c r="F84" s="22"/>
      <c r="G84" s="22"/>
      <c r="H84" s="22"/>
      <c r="I84" s="22"/>
      <c r="J84" s="22"/>
      <c r="K84" s="23">
        <f>ROUND(SUM(K76:K83),2)</f>
        <v>0</v>
      </c>
    </row>
    <row r="85" spans="1:12" x14ac:dyDescent="0.35">
      <c r="A85" s="24" t="s">
        <v>5</v>
      </c>
      <c r="B85" s="22"/>
      <c r="C85" s="22"/>
      <c r="D85" s="22"/>
      <c r="E85" s="22"/>
      <c r="F85" s="22"/>
      <c r="G85" s="22"/>
      <c r="H85" s="22"/>
      <c r="I85" s="22"/>
      <c r="J85" s="5"/>
      <c r="K85" s="23">
        <f>K84*J85/100</f>
        <v>0</v>
      </c>
    </row>
    <row r="86" spans="1:12" x14ac:dyDescent="0.35">
      <c r="A86" s="20" t="s">
        <v>163</v>
      </c>
      <c r="B86" s="21"/>
      <c r="C86" s="22"/>
      <c r="D86" s="22"/>
      <c r="E86" s="22"/>
      <c r="F86" s="22"/>
      <c r="G86" s="22"/>
      <c r="H86" s="22"/>
      <c r="I86" s="22"/>
      <c r="J86" s="22"/>
      <c r="K86" s="23">
        <f>ROUND(K84+K85,2)</f>
        <v>0</v>
      </c>
    </row>
    <row r="87" spans="1:12" s="10" customFormat="1" x14ac:dyDescent="0.35">
      <c r="A87" s="19" t="s">
        <v>158</v>
      </c>
      <c r="B87" s="19"/>
      <c r="C87" s="19"/>
      <c r="D87" s="6"/>
      <c r="E87" s="6"/>
      <c r="F87" s="6"/>
      <c r="G87" s="6"/>
      <c r="H87" s="6"/>
      <c r="I87" s="6"/>
      <c r="J87" s="6"/>
      <c r="K87" s="6"/>
      <c r="L87" s="9"/>
    </row>
    <row r="88" spans="1:12" s="10" customFormat="1" x14ac:dyDescent="0.35">
      <c r="A88" s="7"/>
      <c r="B88" s="7"/>
      <c r="C88" s="7"/>
      <c r="D88" s="8"/>
      <c r="E88" s="8"/>
      <c r="F88" s="8"/>
      <c r="G88" s="8"/>
      <c r="H88" s="8"/>
      <c r="I88" s="8"/>
      <c r="J88" s="8"/>
      <c r="K88" s="8"/>
      <c r="L88" s="9"/>
    </row>
    <row r="89" spans="1:12" x14ac:dyDescent="0.35">
      <c r="A89" s="11" t="s">
        <v>6</v>
      </c>
      <c r="B89" s="11"/>
      <c r="C89" s="11"/>
      <c r="D89" s="11"/>
      <c r="E89" s="11"/>
      <c r="F89" s="11"/>
      <c r="G89" s="11"/>
      <c r="H89" s="11"/>
      <c r="I89" s="11"/>
      <c r="J89" s="11"/>
      <c r="K89" s="11"/>
    </row>
    <row r="90" spans="1:12" ht="18.5" x14ac:dyDescent="0.35">
      <c r="A90" s="13" t="s">
        <v>154</v>
      </c>
      <c r="B90" s="13"/>
      <c r="C90" s="13"/>
      <c r="D90" s="13"/>
      <c r="E90" s="13"/>
      <c r="F90" s="13"/>
      <c r="G90" s="13"/>
      <c r="H90" s="13"/>
      <c r="I90" s="13"/>
      <c r="J90" s="13"/>
      <c r="K90" s="13"/>
    </row>
    <row r="91" spans="1:12" ht="131" customHeight="1" x14ac:dyDescent="0.35">
      <c r="A91" s="14" t="s">
        <v>155</v>
      </c>
      <c r="B91" s="13"/>
      <c r="C91" s="13"/>
      <c r="D91" s="13"/>
      <c r="E91" s="13"/>
      <c r="F91" s="13"/>
      <c r="G91" s="13"/>
      <c r="H91" s="13"/>
      <c r="I91" s="13"/>
      <c r="J91" s="13"/>
      <c r="K91" s="13"/>
    </row>
    <row r="92" spans="1:12" ht="19.5" customHeight="1" x14ac:dyDescent="0.35">
      <c r="A92" s="14" t="s">
        <v>156</v>
      </c>
      <c r="B92" s="14"/>
      <c r="C92" s="14"/>
      <c r="D92" s="14"/>
      <c r="E92" s="14"/>
      <c r="F92" s="14"/>
      <c r="G92" s="14"/>
      <c r="H92" s="14"/>
      <c r="I92" s="14"/>
      <c r="J92" s="14"/>
      <c r="K92" s="14"/>
    </row>
    <row r="93" spans="1:12" ht="32" customHeight="1" x14ac:dyDescent="0.35">
      <c r="A93" s="14" t="s">
        <v>162</v>
      </c>
      <c r="B93" s="14"/>
      <c r="C93" s="14"/>
      <c r="D93" s="14"/>
      <c r="E93" s="14"/>
      <c r="F93" s="14"/>
      <c r="G93" s="14"/>
      <c r="H93" s="14"/>
      <c r="I93" s="14"/>
      <c r="J93" s="14"/>
      <c r="K93" s="14"/>
    </row>
    <row r="94" spans="1:12" x14ac:dyDescent="0.35">
      <c r="A94" s="15" t="s">
        <v>159</v>
      </c>
      <c r="B94" s="15"/>
      <c r="C94" s="15"/>
      <c r="D94" s="15"/>
      <c r="E94" s="15"/>
      <c r="F94" s="15"/>
      <c r="G94" s="15"/>
      <c r="H94" s="15"/>
      <c r="I94" s="15"/>
      <c r="J94" s="15"/>
      <c r="K94" s="15"/>
    </row>
    <row r="95" spans="1:12" x14ac:dyDescent="0.35">
      <c r="A95" s="15" t="s">
        <v>161</v>
      </c>
      <c r="B95" s="15"/>
      <c r="C95" s="15"/>
      <c r="D95" s="15"/>
      <c r="E95" s="15"/>
      <c r="F95" s="15"/>
      <c r="G95" s="15"/>
      <c r="H95" s="15"/>
      <c r="I95" s="15"/>
      <c r="J95" s="15"/>
      <c r="K95" s="15"/>
    </row>
    <row r="96" spans="1:12" ht="32" customHeight="1" x14ac:dyDescent="0.35">
      <c r="A96" s="16" t="s">
        <v>164</v>
      </c>
      <c r="B96" s="16"/>
      <c r="C96" s="16"/>
      <c r="D96" s="16"/>
      <c r="E96" s="16"/>
      <c r="F96" s="16"/>
      <c r="G96" s="16"/>
      <c r="H96" s="16"/>
      <c r="I96" s="16"/>
      <c r="J96" s="16"/>
      <c r="K96" s="16"/>
    </row>
    <row r="97" spans="1:2" x14ac:dyDescent="0.35">
      <c r="A97" s="17"/>
      <c r="B97" s="17"/>
    </row>
  </sheetData>
  <sheetProtection algorithmName="SHA-512" hashValue="0sdzCEChdqU6fT6OUDoAXzTtSlrUr5m3/AbmV6+N5+6ewhMEqheHcWzyayDU1Wsz27eohIk67nitIcnrCM+nmA==" saltValue="kB2a3V2QV+Syr57pRHl9Vw==" spinCount="100000" sheet="1" objects="1" scenarios="1"/>
  <mergeCells count="28">
    <mergeCell ref="A84:J84"/>
    <mergeCell ref="A86:J86"/>
    <mergeCell ref="A85:I85"/>
    <mergeCell ref="A93:K93"/>
    <mergeCell ref="A90:K90"/>
    <mergeCell ref="A91:K91"/>
    <mergeCell ref="A92:K92"/>
    <mergeCell ref="D87:K87"/>
    <mergeCell ref="A87:C87"/>
    <mergeCell ref="A96:K96"/>
    <mergeCell ref="A95:K95"/>
    <mergeCell ref="A89:K89"/>
    <mergeCell ref="A94:K94"/>
    <mergeCell ref="J1:K1"/>
    <mergeCell ref="A6:A7"/>
    <mergeCell ref="H6:H7"/>
    <mergeCell ref="I6:I7"/>
    <mergeCell ref="J6:J7"/>
    <mergeCell ref="K6:K7"/>
    <mergeCell ref="A1:C1"/>
    <mergeCell ref="A2:K2"/>
    <mergeCell ref="C6:C7"/>
    <mergeCell ref="A3:K3"/>
    <mergeCell ref="D6:D7"/>
    <mergeCell ref="E6:E7"/>
    <mergeCell ref="F6:F7"/>
    <mergeCell ref="G6:G7"/>
    <mergeCell ref="D5:G5"/>
  </mergeCells>
  <dataValidations count="1">
    <dataValidation type="custom" allowBlank="1" showInputMessage="1" showErrorMessage="1" sqref="J5 J9:J83" xr:uid="{D6796A51-D542-4FB2-8209-384EF680907E}">
      <formula1>AND(IF(C5="","",EXACT(J5,ROUND(J5,2))),J5&gt;0)</formula1>
    </dataValidation>
  </dataValidation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3B4F-650E-4C23-A398-A4FA9D8FDC9A}">
  <sheetPr>
    <pageSetUpPr fitToPage="1"/>
  </sheetPr>
  <dimension ref="A1:L154"/>
  <sheetViews>
    <sheetView zoomScale="70" zoomScaleNormal="70" workbookViewId="0">
      <pane ySplit="8" topLeftCell="A9" activePane="bottomLeft" state="frozen"/>
      <selection pane="bottomLeft" activeCell="D9" sqref="D9"/>
    </sheetView>
  </sheetViews>
  <sheetFormatPr defaultColWidth="9.1796875" defaultRowHeight="15.5" x14ac:dyDescent="0.35"/>
  <cols>
    <col min="1" max="1" width="6.1796875" style="18" customWidth="1"/>
    <col min="2" max="2" width="28.1796875" style="18" customWidth="1"/>
    <col min="3" max="3" width="75.54296875" style="12" customWidth="1"/>
    <col min="4" max="4" width="38.36328125" style="12" customWidth="1"/>
    <col min="5" max="5" width="24.54296875" style="12" customWidth="1"/>
    <col min="6" max="6" width="12.08984375" style="12" customWidth="1"/>
    <col min="7" max="7" width="32.453125" style="12" customWidth="1"/>
    <col min="8" max="8" width="12.453125" style="12" customWidth="1"/>
    <col min="9" max="9" width="19.1796875" style="12" customWidth="1"/>
    <col min="10" max="10" width="17" style="12" customWidth="1"/>
    <col min="11" max="11" width="14.453125" style="12" customWidth="1"/>
    <col min="12" max="16384" width="9.1796875" style="12"/>
  </cols>
  <sheetData>
    <row r="1" spans="1:11" x14ac:dyDescent="0.35">
      <c r="A1" s="14" t="s">
        <v>0</v>
      </c>
      <c r="B1" s="14"/>
      <c r="C1" s="14"/>
      <c r="D1" s="46"/>
      <c r="E1" s="46"/>
      <c r="F1" s="46"/>
      <c r="G1" s="46"/>
      <c r="I1" s="47" t="s">
        <v>1</v>
      </c>
      <c r="J1" s="2"/>
      <c r="K1" s="2"/>
    </row>
    <row r="2" spans="1:11" x14ac:dyDescent="0.35">
      <c r="A2" s="30"/>
      <c r="B2" s="30"/>
      <c r="C2" s="30"/>
      <c r="D2" s="30"/>
      <c r="E2" s="30"/>
      <c r="F2" s="30"/>
      <c r="G2" s="30"/>
      <c r="H2" s="30"/>
      <c r="I2" s="30"/>
      <c r="J2" s="30"/>
      <c r="K2" s="30"/>
    </row>
    <row r="3" spans="1:11" x14ac:dyDescent="0.35">
      <c r="A3" s="31" t="s">
        <v>165</v>
      </c>
      <c r="B3" s="31"/>
      <c r="C3" s="31"/>
      <c r="D3" s="31"/>
      <c r="E3" s="31"/>
      <c r="F3" s="31"/>
      <c r="G3" s="31"/>
      <c r="H3" s="31"/>
      <c r="I3" s="31"/>
      <c r="J3" s="31"/>
      <c r="K3" s="31"/>
    </row>
    <row r="4" spans="1:11" x14ac:dyDescent="0.35">
      <c r="A4" s="32"/>
      <c r="B4" s="32"/>
      <c r="C4" s="32"/>
      <c r="D4" s="32"/>
      <c r="E4" s="32"/>
      <c r="F4" s="32"/>
      <c r="G4" s="32"/>
      <c r="H4" s="32"/>
      <c r="I4" s="32"/>
      <c r="J4" s="32"/>
      <c r="K4" s="32"/>
    </row>
    <row r="5" spans="1:11" x14ac:dyDescent="0.35">
      <c r="A5" s="33"/>
      <c r="B5" s="33"/>
      <c r="C5" s="34"/>
      <c r="D5" s="35" t="s">
        <v>9</v>
      </c>
      <c r="E5" s="35"/>
      <c r="F5" s="35"/>
      <c r="G5" s="35"/>
      <c r="H5" s="36"/>
      <c r="I5" s="36"/>
      <c r="J5" s="37" t="s">
        <v>9</v>
      </c>
      <c r="K5" s="38"/>
    </row>
    <row r="6" spans="1:11" x14ac:dyDescent="0.35">
      <c r="A6" s="39" t="s">
        <v>2</v>
      </c>
      <c r="B6" s="40"/>
      <c r="C6" s="39" t="s">
        <v>8</v>
      </c>
      <c r="D6" s="39" t="s">
        <v>10</v>
      </c>
      <c r="E6" s="39" t="s">
        <v>355</v>
      </c>
      <c r="F6" s="39" t="s">
        <v>12</v>
      </c>
      <c r="G6" s="39" t="s">
        <v>356</v>
      </c>
      <c r="H6" s="39" t="s">
        <v>3</v>
      </c>
      <c r="I6" s="39" t="s">
        <v>357</v>
      </c>
      <c r="J6" s="39" t="s">
        <v>358</v>
      </c>
      <c r="K6" s="39" t="s">
        <v>359</v>
      </c>
    </row>
    <row r="7" spans="1:11" ht="87" customHeight="1" x14ac:dyDescent="0.35">
      <c r="A7" s="41"/>
      <c r="B7" s="42" t="s">
        <v>367</v>
      </c>
      <c r="C7" s="41"/>
      <c r="D7" s="41"/>
      <c r="E7" s="41"/>
      <c r="F7" s="41"/>
      <c r="G7" s="41"/>
      <c r="H7" s="41"/>
      <c r="I7" s="41"/>
      <c r="J7" s="41"/>
      <c r="K7" s="41"/>
    </row>
    <row r="8" spans="1:11" s="45" customFormat="1" x14ac:dyDescent="0.35">
      <c r="A8" s="43">
        <v>1</v>
      </c>
      <c r="B8" s="43">
        <v>2</v>
      </c>
      <c r="C8" s="43">
        <v>3</v>
      </c>
      <c r="D8" s="43">
        <v>4</v>
      </c>
      <c r="E8" s="43">
        <v>5</v>
      </c>
      <c r="F8" s="43">
        <v>6</v>
      </c>
      <c r="G8" s="43">
        <v>7</v>
      </c>
      <c r="H8" s="43">
        <v>8</v>
      </c>
      <c r="I8" s="43">
        <v>9</v>
      </c>
      <c r="J8" s="44">
        <v>10</v>
      </c>
      <c r="K8" s="44">
        <v>11</v>
      </c>
    </row>
    <row r="9" spans="1:11" ht="46.5" x14ac:dyDescent="0.35">
      <c r="A9" s="26">
        <v>1</v>
      </c>
      <c r="B9" s="26" t="s">
        <v>166</v>
      </c>
      <c r="C9" s="28" t="s">
        <v>370</v>
      </c>
      <c r="D9" s="3"/>
      <c r="E9" s="3"/>
      <c r="F9" s="3"/>
      <c r="G9" s="3"/>
      <c r="H9" s="26" t="s">
        <v>84</v>
      </c>
      <c r="I9" s="27">
        <v>1</v>
      </c>
      <c r="J9" s="1"/>
      <c r="K9" s="25">
        <f>+J9*I9</f>
        <v>0</v>
      </c>
    </row>
    <row r="10" spans="1:11" ht="46.5" x14ac:dyDescent="0.35">
      <c r="A10" s="26">
        <v>2</v>
      </c>
      <c r="B10" s="26" t="s">
        <v>167</v>
      </c>
      <c r="C10" s="28" t="s">
        <v>181</v>
      </c>
      <c r="D10" s="3"/>
      <c r="E10" s="3"/>
      <c r="F10" s="3"/>
      <c r="G10" s="3"/>
      <c r="H10" s="26" t="s">
        <v>84</v>
      </c>
      <c r="I10" s="27">
        <v>1</v>
      </c>
      <c r="J10" s="1"/>
      <c r="K10" s="25">
        <f t="shared" ref="K10:K23" si="0">+J10*I10</f>
        <v>0</v>
      </c>
    </row>
    <row r="11" spans="1:11" ht="31" x14ac:dyDescent="0.35">
      <c r="A11" s="26">
        <v>3</v>
      </c>
      <c r="B11" s="26" t="s">
        <v>168</v>
      </c>
      <c r="C11" s="28" t="s">
        <v>170</v>
      </c>
      <c r="D11" s="3"/>
      <c r="E11" s="3"/>
      <c r="F11" s="3"/>
      <c r="G11" s="3"/>
      <c r="H11" s="26" t="s">
        <v>84</v>
      </c>
      <c r="I11" s="27">
        <v>1</v>
      </c>
      <c r="J11" s="1"/>
      <c r="K11" s="25">
        <f t="shared" si="0"/>
        <v>0</v>
      </c>
    </row>
    <row r="12" spans="1:11" ht="46.5" x14ac:dyDescent="0.35">
      <c r="A12" s="26">
        <v>4</v>
      </c>
      <c r="B12" s="26" t="s">
        <v>169</v>
      </c>
      <c r="C12" s="28" t="s">
        <v>369</v>
      </c>
      <c r="D12" s="3"/>
      <c r="E12" s="3"/>
      <c r="F12" s="3"/>
      <c r="G12" s="3"/>
      <c r="H12" s="26" t="s">
        <v>86</v>
      </c>
      <c r="I12" s="27">
        <v>1</v>
      </c>
      <c r="J12" s="1"/>
      <c r="K12" s="25">
        <f t="shared" si="0"/>
        <v>0</v>
      </c>
    </row>
    <row r="13" spans="1:11" ht="46.5" x14ac:dyDescent="0.35">
      <c r="A13" s="26">
        <v>5</v>
      </c>
      <c r="B13" s="26" t="s">
        <v>171</v>
      </c>
      <c r="C13" s="28" t="s">
        <v>371</v>
      </c>
      <c r="D13" s="3"/>
      <c r="E13" s="3"/>
      <c r="F13" s="3"/>
      <c r="G13" s="3"/>
      <c r="H13" s="26" t="s">
        <v>352</v>
      </c>
      <c r="I13" s="27">
        <v>1</v>
      </c>
      <c r="J13" s="1"/>
      <c r="K13" s="25">
        <f t="shared" si="0"/>
        <v>0</v>
      </c>
    </row>
    <row r="14" spans="1:11" ht="31" x14ac:dyDescent="0.35">
      <c r="A14" s="26">
        <v>6</v>
      </c>
      <c r="B14" s="26" t="s">
        <v>172</v>
      </c>
      <c r="C14" s="29" t="s">
        <v>175</v>
      </c>
      <c r="D14" s="4"/>
      <c r="E14" s="4"/>
      <c r="F14" s="4"/>
      <c r="G14" s="4"/>
      <c r="H14" s="26" t="s">
        <v>84</v>
      </c>
      <c r="I14" s="27">
        <v>1</v>
      </c>
      <c r="J14" s="1"/>
      <c r="K14" s="25">
        <f t="shared" si="0"/>
        <v>0</v>
      </c>
    </row>
    <row r="15" spans="1:11" ht="31" x14ac:dyDescent="0.35">
      <c r="A15" s="26">
        <v>7</v>
      </c>
      <c r="B15" s="26" t="s">
        <v>173</v>
      </c>
      <c r="C15" s="28" t="s">
        <v>176</v>
      </c>
      <c r="D15" s="3"/>
      <c r="E15" s="3"/>
      <c r="F15" s="3"/>
      <c r="G15" s="3"/>
      <c r="H15" s="26" t="s">
        <v>84</v>
      </c>
      <c r="I15" s="27">
        <v>1</v>
      </c>
      <c r="J15" s="1"/>
      <c r="K15" s="25">
        <f t="shared" si="0"/>
        <v>0</v>
      </c>
    </row>
    <row r="16" spans="1:11" ht="31" x14ac:dyDescent="0.35">
      <c r="A16" s="26">
        <v>8</v>
      </c>
      <c r="B16" s="26" t="s">
        <v>174</v>
      </c>
      <c r="C16" s="28" t="s">
        <v>177</v>
      </c>
      <c r="D16" s="3"/>
      <c r="E16" s="3"/>
      <c r="F16" s="3"/>
      <c r="G16" s="3"/>
      <c r="H16" s="26" t="s">
        <v>84</v>
      </c>
      <c r="I16" s="27">
        <v>1</v>
      </c>
      <c r="J16" s="1"/>
      <c r="K16" s="25">
        <f t="shared" si="0"/>
        <v>0</v>
      </c>
    </row>
    <row r="17" spans="1:11" ht="46.5" x14ac:dyDescent="0.35">
      <c r="A17" s="26">
        <v>9</v>
      </c>
      <c r="B17" s="26" t="s">
        <v>178</v>
      </c>
      <c r="C17" s="28" t="s">
        <v>372</v>
      </c>
      <c r="D17" s="3"/>
      <c r="E17" s="3"/>
      <c r="F17" s="3"/>
      <c r="G17" s="3"/>
      <c r="H17" s="26" t="s">
        <v>84</v>
      </c>
      <c r="I17" s="27">
        <v>1</v>
      </c>
      <c r="J17" s="1"/>
      <c r="K17" s="25">
        <f t="shared" si="0"/>
        <v>0</v>
      </c>
    </row>
    <row r="18" spans="1:11" ht="31" x14ac:dyDescent="0.35">
      <c r="A18" s="26">
        <v>10</v>
      </c>
      <c r="B18" s="26" t="s">
        <v>179</v>
      </c>
      <c r="C18" s="28" t="s">
        <v>180</v>
      </c>
      <c r="D18" s="3"/>
      <c r="E18" s="3"/>
      <c r="F18" s="3"/>
      <c r="G18" s="3"/>
      <c r="H18" s="26" t="s">
        <v>84</v>
      </c>
      <c r="I18" s="27">
        <v>1</v>
      </c>
      <c r="J18" s="1"/>
      <c r="K18" s="25">
        <f t="shared" si="0"/>
        <v>0</v>
      </c>
    </row>
    <row r="19" spans="1:11" ht="46.5" x14ac:dyDescent="0.35">
      <c r="A19" s="26">
        <v>11</v>
      </c>
      <c r="B19" s="26" t="s">
        <v>167</v>
      </c>
      <c r="C19" s="28" t="s">
        <v>181</v>
      </c>
      <c r="D19" s="3"/>
      <c r="E19" s="3"/>
      <c r="F19" s="3"/>
      <c r="G19" s="3"/>
      <c r="H19" s="26" t="s">
        <v>84</v>
      </c>
      <c r="I19" s="27">
        <v>1</v>
      </c>
      <c r="J19" s="1"/>
      <c r="K19" s="25">
        <f t="shared" si="0"/>
        <v>0</v>
      </c>
    </row>
    <row r="20" spans="1:11" ht="46.5" x14ac:dyDescent="0.35">
      <c r="A20" s="26">
        <v>12</v>
      </c>
      <c r="B20" s="26" t="s">
        <v>182</v>
      </c>
      <c r="C20" s="28" t="s">
        <v>373</v>
      </c>
      <c r="D20" s="3"/>
      <c r="E20" s="3"/>
      <c r="F20" s="3"/>
      <c r="G20" s="3"/>
      <c r="H20" s="26" t="s">
        <v>84</v>
      </c>
      <c r="I20" s="27">
        <v>1</v>
      </c>
      <c r="J20" s="1"/>
      <c r="K20" s="25">
        <f t="shared" si="0"/>
        <v>0</v>
      </c>
    </row>
    <row r="21" spans="1:11" ht="46.5" x14ac:dyDescent="0.35">
      <c r="A21" s="26">
        <v>13</v>
      </c>
      <c r="B21" s="26" t="s">
        <v>183</v>
      </c>
      <c r="C21" s="28" t="s">
        <v>374</v>
      </c>
      <c r="D21" s="3"/>
      <c r="E21" s="3"/>
      <c r="F21" s="3"/>
      <c r="G21" s="3"/>
      <c r="H21" s="26" t="s">
        <v>84</v>
      </c>
      <c r="I21" s="27">
        <v>1</v>
      </c>
      <c r="J21" s="1"/>
      <c r="K21" s="25">
        <f t="shared" si="0"/>
        <v>0</v>
      </c>
    </row>
    <row r="22" spans="1:11" ht="46.5" x14ac:dyDescent="0.35">
      <c r="A22" s="26">
        <v>14</v>
      </c>
      <c r="B22" s="26" t="s">
        <v>184</v>
      </c>
      <c r="C22" s="29" t="s">
        <v>375</v>
      </c>
      <c r="D22" s="4"/>
      <c r="E22" s="4"/>
      <c r="F22" s="4"/>
      <c r="G22" s="4"/>
      <c r="H22" s="26" t="s">
        <v>84</v>
      </c>
      <c r="I22" s="27">
        <v>1</v>
      </c>
      <c r="J22" s="1"/>
      <c r="K22" s="25">
        <f t="shared" si="0"/>
        <v>0</v>
      </c>
    </row>
    <row r="23" spans="1:11" ht="46.5" x14ac:dyDescent="0.35">
      <c r="A23" s="26">
        <v>15</v>
      </c>
      <c r="B23" s="26" t="s">
        <v>185</v>
      </c>
      <c r="C23" s="28" t="s">
        <v>376</v>
      </c>
      <c r="D23" s="3"/>
      <c r="E23" s="3"/>
      <c r="F23" s="3"/>
      <c r="G23" s="3"/>
      <c r="H23" s="26" t="s">
        <v>84</v>
      </c>
      <c r="I23" s="27">
        <v>1</v>
      </c>
      <c r="J23" s="1"/>
      <c r="K23" s="25">
        <f t="shared" si="0"/>
        <v>0</v>
      </c>
    </row>
    <row r="24" spans="1:11" ht="46.5" x14ac:dyDescent="0.35">
      <c r="A24" s="26">
        <v>16</v>
      </c>
      <c r="B24" s="26" t="s">
        <v>186</v>
      </c>
      <c r="C24" s="28" t="s">
        <v>377</v>
      </c>
      <c r="D24" s="3"/>
      <c r="E24" s="3"/>
      <c r="F24" s="3"/>
      <c r="G24" s="3"/>
      <c r="H24" s="26" t="s">
        <v>84</v>
      </c>
      <c r="I24" s="27">
        <v>1</v>
      </c>
      <c r="J24" s="1"/>
      <c r="K24" s="25">
        <f t="shared" ref="K24:K86" si="1">+J24*I24</f>
        <v>0</v>
      </c>
    </row>
    <row r="25" spans="1:11" ht="31" x14ac:dyDescent="0.35">
      <c r="A25" s="26">
        <v>17</v>
      </c>
      <c r="B25" s="26" t="s">
        <v>187</v>
      </c>
      <c r="C25" s="28" t="s">
        <v>200</v>
      </c>
      <c r="D25" s="3"/>
      <c r="E25" s="3"/>
      <c r="F25" s="3"/>
      <c r="G25" s="3"/>
      <c r="H25" s="26" t="s">
        <v>84</v>
      </c>
      <c r="I25" s="27">
        <v>1</v>
      </c>
      <c r="J25" s="1"/>
      <c r="K25" s="25">
        <f t="shared" si="1"/>
        <v>0</v>
      </c>
    </row>
    <row r="26" spans="1:11" ht="31" x14ac:dyDescent="0.35">
      <c r="A26" s="26">
        <v>18</v>
      </c>
      <c r="B26" s="26" t="s">
        <v>188</v>
      </c>
      <c r="C26" s="28" t="s">
        <v>201</v>
      </c>
      <c r="D26" s="3"/>
      <c r="E26" s="3"/>
      <c r="F26" s="3"/>
      <c r="G26" s="3"/>
      <c r="H26" s="26" t="s">
        <v>84</v>
      </c>
      <c r="I26" s="27">
        <v>1</v>
      </c>
      <c r="J26" s="1"/>
      <c r="K26" s="25">
        <f t="shared" si="1"/>
        <v>0</v>
      </c>
    </row>
    <row r="27" spans="1:11" ht="31" x14ac:dyDescent="0.35">
      <c r="A27" s="26">
        <v>19</v>
      </c>
      <c r="B27" s="26" t="s">
        <v>189</v>
      </c>
      <c r="C27" s="28" t="s">
        <v>202</v>
      </c>
      <c r="D27" s="3"/>
      <c r="E27" s="3"/>
      <c r="F27" s="3"/>
      <c r="G27" s="3"/>
      <c r="H27" s="26" t="s">
        <v>84</v>
      </c>
      <c r="I27" s="27">
        <v>1</v>
      </c>
      <c r="J27" s="1"/>
      <c r="K27" s="25">
        <f t="shared" si="1"/>
        <v>0</v>
      </c>
    </row>
    <row r="28" spans="1:11" ht="31" x14ac:dyDescent="0.35">
      <c r="A28" s="26">
        <v>20</v>
      </c>
      <c r="B28" s="26" t="s">
        <v>190</v>
      </c>
      <c r="C28" s="28" t="s">
        <v>203</v>
      </c>
      <c r="D28" s="3"/>
      <c r="E28" s="3"/>
      <c r="F28" s="3"/>
      <c r="G28" s="3"/>
      <c r="H28" s="26" t="s">
        <v>84</v>
      </c>
      <c r="I28" s="27">
        <v>1</v>
      </c>
      <c r="J28" s="1"/>
      <c r="K28" s="25">
        <f t="shared" si="1"/>
        <v>0</v>
      </c>
    </row>
    <row r="29" spans="1:11" ht="31" x14ac:dyDescent="0.35">
      <c r="A29" s="26">
        <v>21</v>
      </c>
      <c r="B29" s="26" t="s">
        <v>191</v>
      </c>
      <c r="C29" s="28" t="s">
        <v>204</v>
      </c>
      <c r="D29" s="3"/>
      <c r="E29" s="3"/>
      <c r="F29" s="3"/>
      <c r="G29" s="3"/>
      <c r="H29" s="26" t="s">
        <v>84</v>
      </c>
      <c r="I29" s="27">
        <v>1</v>
      </c>
      <c r="J29" s="1"/>
      <c r="K29" s="25">
        <f t="shared" si="1"/>
        <v>0</v>
      </c>
    </row>
    <row r="30" spans="1:11" ht="31" x14ac:dyDescent="0.35">
      <c r="A30" s="26">
        <v>22</v>
      </c>
      <c r="B30" s="26" t="s">
        <v>192</v>
      </c>
      <c r="C30" s="28" t="s">
        <v>205</v>
      </c>
      <c r="D30" s="3"/>
      <c r="E30" s="3"/>
      <c r="F30" s="3"/>
      <c r="G30" s="3"/>
      <c r="H30" s="26" t="s">
        <v>84</v>
      </c>
      <c r="I30" s="27">
        <v>1</v>
      </c>
      <c r="J30" s="1"/>
      <c r="K30" s="25">
        <f t="shared" si="1"/>
        <v>0</v>
      </c>
    </row>
    <row r="31" spans="1:11" ht="31" x14ac:dyDescent="0.35">
      <c r="A31" s="26">
        <v>23</v>
      </c>
      <c r="B31" s="26" t="s">
        <v>193</v>
      </c>
      <c r="C31" s="28" t="s">
        <v>206</v>
      </c>
      <c r="D31" s="3"/>
      <c r="E31" s="3"/>
      <c r="F31" s="3"/>
      <c r="G31" s="3"/>
      <c r="H31" s="26" t="s">
        <v>84</v>
      </c>
      <c r="I31" s="27">
        <v>1</v>
      </c>
      <c r="J31" s="1"/>
      <c r="K31" s="25">
        <f t="shared" si="1"/>
        <v>0</v>
      </c>
    </row>
    <row r="32" spans="1:11" ht="46.5" x14ac:dyDescent="0.35">
      <c r="A32" s="26">
        <v>24</v>
      </c>
      <c r="B32" s="26" t="s">
        <v>194</v>
      </c>
      <c r="C32" s="28" t="s">
        <v>207</v>
      </c>
      <c r="D32" s="3"/>
      <c r="E32" s="3"/>
      <c r="F32" s="3"/>
      <c r="G32" s="3"/>
      <c r="H32" s="26" t="s">
        <v>87</v>
      </c>
      <c r="I32" s="27">
        <v>1</v>
      </c>
      <c r="J32" s="1"/>
      <c r="K32" s="25">
        <f t="shared" si="1"/>
        <v>0</v>
      </c>
    </row>
    <row r="33" spans="1:11" ht="31" x14ac:dyDescent="0.35">
      <c r="A33" s="26">
        <v>25</v>
      </c>
      <c r="B33" s="26" t="s">
        <v>195</v>
      </c>
      <c r="C33" s="28" t="s">
        <v>208</v>
      </c>
      <c r="D33" s="3"/>
      <c r="E33" s="3"/>
      <c r="F33" s="3"/>
      <c r="G33" s="3"/>
      <c r="H33" s="26" t="s">
        <v>84</v>
      </c>
      <c r="I33" s="27">
        <v>1</v>
      </c>
      <c r="J33" s="1"/>
      <c r="K33" s="25">
        <f t="shared" si="1"/>
        <v>0</v>
      </c>
    </row>
    <row r="34" spans="1:11" ht="31" x14ac:dyDescent="0.35">
      <c r="A34" s="26">
        <v>26</v>
      </c>
      <c r="B34" s="26" t="s">
        <v>79</v>
      </c>
      <c r="C34" s="28" t="s">
        <v>209</v>
      </c>
      <c r="D34" s="3"/>
      <c r="E34" s="3"/>
      <c r="F34" s="3"/>
      <c r="G34" s="3"/>
      <c r="H34" s="26" t="s">
        <v>84</v>
      </c>
      <c r="I34" s="27">
        <v>1</v>
      </c>
      <c r="J34" s="1"/>
      <c r="K34" s="25">
        <f t="shared" si="1"/>
        <v>0</v>
      </c>
    </row>
    <row r="35" spans="1:11" ht="46.5" x14ac:dyDescent="0.35">
      <c r="A35" s="26">
        <v>27</v>
      </c>
      <c r="B35" s="26" t="s">
        <v>196</v>
      </c>
      <c r="C35" s="28" t="s">
        <v>210</v>
      </c>
      <c r="D35" s="3"/>
      <c r="E35" s="3"/>
      <c r="F35" s="3"/>
      <c r="G35" s="3"/>
      <c r="H35" s="26" t="s">
        <v>84</v>
      </c>
      <c r="I35" s="27">
        <v>1</v>
      </c>
      <c r="J35" s="1"/>
      <c r="K35" s="25">
        <f t="shared" si="1"/>
        <v>0</v>
      </c>
    </row>
    <row r="36" spans="1:11" ht="46.5" x14ac:dyDescent="0.35">
      <c r="A36" s="26">
        <v>28</v>
      </c>
      <c r="B36" s="26" t="s">
        <v>197</v>
      </c>
      <c r="C36" s="28" t="s">
        <v>211</v>
      </c>
      <c r="D36" s="3"/>
      <c r="E36" s="3"/>
      <c r="F36" s="3"/>
      <c r="G36" s="3"/>
      <c r="H36" s="26" t="s">
        <v>84</v>
      </c>
      <c r="I36" s="27">
        <v>1</v>
      </c>
      <c r="J36" s="1"/>
      <c r="K36" s="25">
        <f t="shared" si="1"/>
        <v>0</v>
      </c>
    </row>
    <row r="37" spans="1:11" ht="31" x14ac:dyDescent="0.35">
      <c r="A37" s="26">
        <v>29</v>
      </c>
      <c r="B37" s="26" t="s">
        <v>198</v>
      </c>
      <c r="C37" s="28" t="s">
        <v>212</v>
      </c>
      <c r="D37" s="3"/>
      <c r="E37" s="3"/>
      <c r="F37" s="3"/>
      <c r="G37" s="3"/>
      <c r="H37" s="26" t="s">
        <v>84</v>
      </c>
      <c r="I37" s="27">
        <v>1</v>
      </c>
      <c r="J37" s="1"/>
      <c r="K37" s="25">
        <f t="shared" si="1"/>
        <v>0</v>
      </c>
    </row>
    <row r="38" spans="1:11" ht="31" x14ac:dyDescent="0.35">
      <c r="A38" s="26">
        <v>30</v>
      </c>
      <c r="B38" s="26" t="s">
        <v>199</v>
      </c>
      <c r="C38" s="28" t="s">
        <v>213</v>
      </c>
      <c r="D38" s="3"/>
      <c r="E38" s="3"/>
      <c r="F38" s="3"/>
      <c r="G38" s="3"/>
      <c r="H38" s="26" t="s">
        <v>84</v>
      </c>
      <c r="I38" s="27">
        <v>1</v>
      </c>
      <c r="J38" s="1"/>
      <c r="K38" s="25">
        <f t="shared" si="1"/>
        <v>0</v>
      </c>
    </row>
    <row r="39" spans="1:11" ht="31" x14ac:dyDescent="0.35">
      <c r="A39" s="26">
        <v>31</v>
      </c>
      <c r="B39" s="26" t="s">
        <v>378</v>
      </c>
      <c r="C39" s="28" t="s">
        <v>379</v>
      </c>
      <c r="D39" s="3"/>
      <c r="E39" s="3"/>
      <c r="F39" s="3"/>
      <c r="G39" s="3"/>
      <c r="H39" s="26" t="s">
        <v>84</v>
      </c>
      <c r="I39" s="27">
        <v>1</v>
      </c>
      <c r="J39" s="1"/>
      <c r="K39" s="25">
        <f t="shared" si="1"/>
        <v>0</v>
      </c>
    </row>
    <row r="40" spans="1:11" ht="46.5" x14ac:dyDescent="0.35">
      <c r="A40" s="26">
        <v>32</v>
      </c>
      <c r="B40" s="26" t="s">
        <v>214</v>
      </c>
      <c r="C40" s="28" t="s">
        <v>380</v>
      </c>
      <c r="D40" s="3"/>
      <c r="E40" s="3"/>
      <c r="F40" s="3"/>
      <c r="G40" s="3"/>
      <c r="H40" s="26" t="s">
        <v>84</v>
      </c>
      <c r="I40" s="27">
        <v>1</v>
      </c>
      <c r="J40" s="1"/>
      <c r="K40" s="25">
        <f t="shared" si="1"/>
        <v>0</v>
      </c>
    </row>
    <row r="41" spans="1:11" ht="31" x14ac:dyDescent="0.35">
      <c r="A41" s="26">
        <v>33</v>
      </c>
      <c r="B41" s="26" t="s">
        <v>215</v>
      </c>
      <c r="C41" s="28" t="s">
        <v>216</v>
      </c>
      <c r="D41" s="3"/>
      <c r="E41" s="3"/>
      <c r="F41" s="3"/>
      <c r="G41" s="3"/>
      <c r="H41" s="26" t="s">
        <v>84</v>
      </c>
      <c r="I41" s="27">
        <v>1</v>
      </c>
      <c r="J41" s="1"/>
      <c r="K41" s="25">
        <f t="shared" si="1"/>
        <v>0</v>
      </c>
    </row>
    <row r="42" spans="1:11" ht="46.5" x14ac:dyDescent="0.35">
      <c r="A42" s="26">
        <v>34</v>
      </c>
      <c r="B42" s="26" t="s">
        <v>167</v>
      </c>
      <c r="C42" s="28" t="s">
        <v>181</v>
      </c>
      <c r="D42" s="3"/>
      <c r="E42" s="3"/>
      <c r="F42" s="3"/>
      <c r="G42" s="3"/>
      <c r="H42" s="26" t="s">
        <v>84</v>
      </c>
      <c r="I42" s="27">
        <v>1</v>
      </c>
      <c r="J42" s="1"/>
      <c r="K42" s="25">
        <f t="shared" si="1"/>
        <v>0</v>
      </c>
    </row>
    <row r="43" spans="1:11" ht="46.5" x14ac:dyDescent="0.35">
      <c r="A43" s="26">
        <v>35</v>
      </c>
      <c r="B43" s="26" t="s">
        <v>217</v>
      </c>
      <c r="C43" s="28" t="s">
        <v>381</v>
      </c>
      <c r="D43" s="3"/>
      <c r="E43" s="3"/>
      <c r="F43" s="3"/>
      <c r="G43" s="3"/>
      <c r="H43" s="26" t="s">
        <v>84</v>
      </c>
      <c r="I43" s="27">
        <v>1</v>
      </c>
      <c r="J43" s="1"/>
      <c r="K43" s="25">
        <f t="shared" si="1"/>
        <v>0</v>
      </c>
    </row>
    <row r="44" spans="1:11" ht="31" x14ac:dyDescent="0.35">
      <c r="A44" s="26">
        <v>36</v>
      </c>
      <c r="B44" s="26" t="s">
        <v>173</v>
      </c>
      <c r="C44" s="28" t="s">
        <v>219</v>
      </c>
      <c r="D44" s="3"/>
      <c r="E44" s="3"/>
      <c r="F44" s="3"/>
      <c r="G44" s="3"/>
      <c r="H44" s="26" t="s">
        <v>84</v>
      </c>
      <c r="I44" s="27">
        <v>1</v>
      </c>
      <c r="J44" s="1"/>
      <c r="K44" s="25">
        <f t="shared" si="1"/>
        <v>0</v>
      </c>
    </row>
    <row r="45" spans="1:11" ht="31" x14ac:dyDescent="0.35">
      <c r="A45" s="26">
        <v>37</v>
      </c>
      <c r="B45" s="26" t="s">
        <v>218</v>
      </c>
      <c r="C45" s="28" t="s">
        <v>220</v>
      </c>
      <c r="D45" s="3"/>
      <c r="E45" s="3"/>
      <c r="F45" s="3"/>
      <c r="G45" s="3"/>
      <c r="H45" s="26" t="s">
        <v>84</v>
      </c>
      <c r="I45" s="27">
        <v>1</v>
      </c>
      <c r="J45" s="1"/>
      <c r="K45" s="25">
        <f t="shared" si="1"/>
        <v>0</v>
      </c>
    </row>
    <row r="46" spans="1:11" ht="46.5" x14ac:dyDescent="0.35">
      <c r="A46" s="26">
        <v>38</v>
      </c>
      <c r="B46" s="26" t="s">
        <v>221</v>
      </c>
      <c r="C46" s="28" t="s">
        <v>410</v>
      </c>
      <c r="D46" s="3"/>
      <c r="E46" s="3"/>
      <c r="F46" s="3"/>
      <c r="G46" s="3"/>
      <c r="H46" s="26" t="s">
        <v>84</v>
      </c>
      <c r="I46" s="27">
        <v>1</v>
      </c>
      <c r="J46" s="1"/>
      <c r="K46" s="25">
        <f t="shared" si="1"/>
        <v>0</v>
      </c>
    </row>
    <row r="47" spans="1:11" ht="62" x14ac:dyDescent="0.35">
      <c r="A47" s="26">
        <v>39</v>
      </c>
      <c r="B47" s="26" t="s">
        <v>222</v>
      </c>
      <c r="C47" s="28" t="s">
        <v>382</v>
      </c>
      <c r="D47" s="3"/>
      <c r="E47" s="3"/>
      <c r="F47" s="3"/>
      <c r="G47" s="3"/>
      <c r="H47" s="26" t="s">
        <v>84</v>
      </c>
      <c r="I47" s="27">
        <v>1</v>
      </c>
      <c r="J47" s="1"/>
      <c r="K47" s="25">
        <f t="shared" si="1"/>
        <v>0</v>
      </c>
    </row>
    <row r="48" spans="1:11" ht="46.5" x14ac:dyDescent="0.35">
      <c r="A48" s="26">
        <v>40</v>
      </c>
      <c r="B48" s="26" t="s">
        <v>223</v>
      </c>
      <c r="C48" s="28" t="s">
        <v>232</v>
      </c>
      <c r="D48" s="3"/>
      <c r="E48" s="3"/>
      <c r="F48" s="3"/>
      <c r="G48" s="3"/>
      <c r="H48" s="26" t="s">
        <v>84</v>
      </c>
      <c r="I48" s="27">
        <v>1</v>
      </c>
      <c r="J48" s="1"/>
      <c r="K48" s="25">
        <f t="shared" si="1"/>
        <v>0</v>
      </c>
    </row>
    <row r="49" spans="1:11" ht="31" x14ac:dyDescent="0.35">
      <c r="A49" s="26">
        <v>41</v>
      </c>
      <c r="B49" s="26" t="s">
        <v>224</v>
      </c>
      <c r="C49" s="28" t="s">
        <v>233</v>
      </c>
      <c r="D49" s="3"/>
      <c r="E49" s="3"/>
      <c r="F49" s="3"/>
      <c r="G49" s="3"/>
      <c r="H49" s="26" t="s">
        <v>84</v>
      </c>
      <c r="I49" s="27">
        <v>1</v>
      </c>
      <c r="J49" s="1"/>
      <c r="K49" s="25">
        <f t="shared" si="1"/>
        <v>0</v>
      </c>
    </row>
    <row r="50" spans="1:11" ht="31" x14ac:dyDescent="0.35">
      <c r="A50" s="26">
        <v>42</v>
      </c>
      <c r="B50" s="26" t="s">
        <v>225</v>
      </c>
      <c r="C50" s="28" t="s">
        <v>234</v>
      </c>
      <c r="D50" s="3"/>
      <c r="E50" s="3"/>
      <c r="F50" s="3"/>
      <c r="G50" s="3"/>
      <c r="H50" s="26" t="s">
        <v>84</v>
      </c>
      <c r="I50" s="27">
        <v>1</v>
      </c>
      <c r="J50" s="1"/>
      <c r="K50" s="25">
        <f t="shared" si="1"/>
        <v>0</v>
      </c>
    </row>
    <row r="51" spans="1:11" ht="31" x14ac:dyDescent="0.35">
      <c r="A51" s="26">
        <v>43</v>
      </c>
      <c r="B51" s="26" t="s">
        <v>226</v>
      </c>
      <c r="C51" s="28" t="s">
        <v>235</v>
      </c>
      <c r="D51" s="3"/>
      <c r="E51" s="3"/>
      <c r="F51" s="3"/>
      <c r="G51" s="3"/>
      <c r="H51" s="26" t="s">
        <v>84</v>
      </c>
      <c r="I51" s="27">
        <v>1</v>
      </c>
      <c r="J51" s="1"/>
      <c r="K51" s="25">
        <f t="shared" si="1"/>
        <v>0</v>
      </c>
    </row>
    <row r="52" spans="1:11" ht="31" x14ac:dyDescent="0.35">
      <c r="A52" s="26">
        <v>44</v>
      </c>
      <c r="B52" s="26" t="s">
        <v>227</v>
      </c>
      <c r="C52" s="28" t="s">
        <v>236</v>
      </c>
      <c r="D52" s="3"/>
      <c r="E52" s="3"/>
      <c r="F52" s="3"/>
      <c r="G52" s="3"/>
      <c r="H52" s="26" t="s">
        <v>84</v>
      </c>
      <c r="I52" s="27">
        <v>1</v>
      </c>
      <c r="J52" s="1"/>
      <c r="K52" s="25">
        <f t="shared" si="1"/>
        <v>0</v>
      </c>
    </row>
    <row r="53" spans="1:11" ht="31" x14ac:dyDescent="0.35">
      <c r="A53" s="26">
        <v>45</v>
      </c>
      <c r="B53" s="26" t="s">
        <v>228</v>
      </c>
      <c r="C53" s="28" t="s">
        <v>237</v>
      </c>
      <c r="D53" s="3"/>
      <c r="E53" s="3"/>
      <c r="F53" s="3"/>
      <c r="G53" s="3"/>
      <c r="H53" s="26" t="s">
        <v>84</v>
      </c>
      <c r="I53" s="27">
        <v>1</v>
      </c>
      <c r="J53" s="1"/>
      <c r="K53" s="25">
        <f t="shared" si="1"/>
        <v>0</v>
      </c>
    </row>
    <row r="54" spans="1:11" ht="31" x14ac:dyDescent="0.35">
      <c r="A54" s="26">
        <v>46</v>
      </c>
      <c r="B54" s="26" t="s">
        <v>229</v>
      </c>
      <c r="C54" s="28" t="s">
        <v>238</v>
      </c>
      <c r="D54" s="3"/>
      <c r="E54" s="3"/>
      <c r="F54" s="3"/>
      <c r="G54" s="3"/>
      <c r="H54" s="26" t="s">
        <v>84</v>
      </c>
      <c r="I54" s="27">
        <v>1</v>
      </c>
      <c r="J54" s="1"/>
      <c r="K54" s="25">
        <f t="shared" si="1"/>
        <v>0</v>
      </c>
    </row>
    <row r="55" spans="1:11" ht="31" x14ac:dyDescent="0.35">
      <c r="A55" s="26">
        <v>47</v>
      </c>
      <c r="B55" s="26" t="s">
        <v>230</v>
      </c>
      <c r="C55" s="28" t="s">
        <v>239</v>
      </c>
      <c r="D55" s="3"/>
      <c r="E55" s="3"/>
      <c r="F55" s="3"/>
      <c r="G55" s="3"/>
      <c r="H55" s="26" t="s">
        <v>84</v>
      </c>
      <c r="I55" s="27">
        <v>1</v>
      </c>
      <c r="J55" s="1"/>
      <c r="K55" s="25">
        <f t="shared" si="1"/>
        <v>0</v>
      </c>
    </row>
    <row r="56" spans="1:11" ht="31" x14ac:dyDescent="0.35">
      <c r="A56" s="26">
        <v>48</v>
      </c>
      <c r="B56" s="26" t="s">
        <v>231</v>
      </c>
      <c r="C56" s="28" t="s">
        <v>240</v>
      </c>
      <c r="D56" s="3"/>
      <c r="E56" s="3"/>
      <c r="F56" s="3"/>
      <c r="G56" s="3"/>
      <c r="H56" s="26" t="s">
        <v>84</v>
      </c>
      <c r="I56" s="27">
        <v>1</v>
      </c>
      <c r="J56" s="1"/>
      <c r="K56" s="25">
        <f t="shared" si="1"/>
        <v>0</v>
      </c>
    </row>
    <row r="57" spans="1:11" ht="46.5" x14ac:dyDescent="0.35">
      <c r="A57" s="26">
        <v>49</v>
      </c>
      <c r="B57" s="26" t="s">
        <v>241</v>
      </c>
      <c r="C57" s="28" t="s">
        <v>383</v>
      </c>
      <c r="D57" s="3"/>
      <c r="E57" s="3"/>
      <c r="F57" s="3"/>
      <c r="G57" s="3"/>
      <c r="H57" s="26" t="s">
        <v>84</v>
      </c>
      <c r="I57" s="27">
        <v>1</v>
      </c>
      <c r="J57" s="1"/>
      <c r="K57" s="25">
        <f t="shared" si="1"/>
        <v>0</v>
      </c>
    </row>
    <row r="58" spans="1:11" ht="46.5" x14ac:dyDescent="0.35">
      <c r="A58" s="26">
        <v>50</v>
      </c>
      <c r="B58" s="26" t="s">
        <v>242</v>
      </c>
      <c r="C58" s="28" t="s">
        <v>384</v>
      </c>
      <c r="D58" s="3"/>
      <c r="E58" s="3"/>
      <c r="F58" s="3"/>
      <c r="G58" s="3"/>
      <c r="H58" s="26" t="s">
        <v>84</v>
      </c>
      <c r="I58" s="27">
        <v>1</v>
      </c>
      <c r="J58" s="1"/>
      <c r="K58" s="25">
        <f t="shared" si="1"/>
        <v>0</v>
      </c>
    </row>
    <row r="59" spans="1:11" ht="46.5" x14ac:dyDescent="0.35">
      <c r="A59" s="26">
        <v>51</v>
      </c>
      <c r="B59" s="26" t="s">
        <v>243</v>
      </c>
      <c r="C59" s="28" t="s">
        <v>385</v>
      </c>
      <c r="D59" s="3"/>
      <c r="E59" s="3"/>
      <c r="F59" s="3"/>
      <c r="G59" s="3"/>
      <c r="H59" s="26" t="s">
        <v>84</v>
      </c>
      <c r="I59" s="27">
        <v>1</v>
      </c>
      <c r="J59" s="1"/>
      <c r="K59" s="25">
        <f t="shared" si="1"/>
        <v>0</v>
      </c>
    </row>
    <row r="60" spans="1:11" ht="46.5" x14ac:dyDescent="0.35">
      <c r="A60" s="26">
        <v>52</v>
      </c>
      <c r="B60" s="26" t="s">
        <v>244</v>
      </c>
      <c r="C60" s="28" t="s">
        <v>386</v>
      </c>
      <c r="D60" s="3"/>
      <c r="E60" s="3"/>
      <c r="F60" s="3"/>
      <c r="G60" s="3"/>
      <c r="H60" s="26" t="s">
        <v>84</v>
      </c>
      <c r="I60" s="27">
        <v>1</v>
      </c>
      <c r="J60" s="1"/>
      <c r="K60" s="25">
        <f t="shared" si="1"/>
        <v>0</v>
      </c>
    </row>
    <row r="61" spans="1:11" ht="46.5" x14ac:dyDescent="0.35">
      <c r="A61" s="26">
        <v>53</v>
      </c>
      <c r="B61" s="26" t="s">
        <v>411</v>
      </c>
      <c r="C61" s="28" t="s">
        <v>387</v>
      </c>
      <c r="D61" s="3"/>
      <c r="E61" s="3"/>
      <c r="F61" s="3"/>
      <c r="G61" s="3"/>
      <c r="H61" s="26" t="s">
        <v>84</v>
      </c>
      <c r="I61" s="27">
        <v>1</v>
      </c>
      <c r="J61" s="1"/>
      <c r="K61" s="25">
        <f t="shared" si="1"/>
        <v>0</v>
      </c>
    </row>
    <row r="62" spans="1:11" ht="46.5" x14ac:dyDescent="0.35">
      <c r="A62" s="26">
        <v>54</v>
      </c>
      <c r="B62" s="26" t="s">
        <v>242</v>
      </c>
      <c r="C62" s="28" t="s">
        <v>388</v>
      </c>
      <c r="D62" s="3"/>
      <c r="E62" s="3"/>
      <c r="F62" s="3"/>
      <c r="G62" s="3"/>
      <c r="H62" s="26" t="s">
        <v>84</v>
      </c>
      <c r="I62" s="27">
        <v>1</v>
      </c>
      <c r="J62" s="1"/>
      <c r="K62" s="25">
        <f t="shared" si="1"/>
        <v>0</v>
      </c>
    </row>
    <row r="63" spans="1:11" ht="46.5" x14ac:dyDescent="0.35">
      <c r="A63" s="26">
        <v>55</v>
      </c>
      <c r="B63" s="26" t="s">
        <v>245</v>
      </c>
      <c r="C63" s="28" t="s">
        <v>389</v>
      </c>
      <c r="D63" s="3"/>
      <c r="E63" s="3"/>
      <c r="F63" s="3"/>
      <c r="G63" s="3"/>
      <c r="H63" s="26" t="s">
        <v>84</v>
      </c>
      <c r="I63" s="27">
        <v>1</v>
      </c>
      <c r="J63" s="1"/>
      <c r="K63" s="25">
        <f t="shared" si="1"/>
        <v>0</v>
      </c>
    </row>
    <row r="64" spans="1:11" ht="46.5" x14ac:dyDescent="0.35">
      <c r="A64" s="26">
        <v>56</v>
      </c>
      <c r="B64" s="26" t="s">
        <v>246</v>
      </c>
      <c r="C64" s="28" t="s">
        <v>390</v>
      </c>
      <c r="D64" s="3"/>
      <c r="E64" s="3"/>
      <c r="F64" s="3"/>
      <c r="G64" s="3"/>
      <c r="H64" s="26" t="s">
        <v>84</v>
      </c>
      <c r="I64" s="27">
        <v>1</v>
      </c>
      <c r="J64" s="1"/>
      <c r="K64" s="25">
        <f t="shared" si="1"/>
        <v>0</v>
      </c>
    </row>
    <row r="65" spans="1:11" ht="31" x14ac:dyDescent="0.35">
      <c r="A65" s="26">
        <v>57</v>
      </c>
      <c r="B65" s="26" t="s">
        <v>242</v>
      </c>
      <c r="C65" s="28" t="s">
        <v>391</v>
      </c>
      <c r="D65" s="3"/>
      <c r="E65" s="3"/>
      <c r="F65" s="3"/>
      <c r="G65" s="3"/>
      <c r="H65" s="26" t="s">
        <v>84</v>
      </c>
      <c r="I65" s="27">
        <v>1</v>
      </c>
      <c r="J65" s="1"/>
      <c r="K65" s="25">
        <f t="shared" si="1"/>
        <v>0</v>
      </c>
    </row>
    <row r="66" spans="1:11" ht="46.5" x14ac:dyDescent="0.35">
      <c r="A66" s="26">
        <v>58</v>
      </c>
      <c r="B66" s="26" t="s">
        <v>247</v>
      </c>
      <c r="C66" s="28" t="s">
        <v>392</v>
      </c>
      <c r="D66" s="3"/>
      <c r="E66" s="3"/>
      <c r="F66" s="3"/>
      <c r="G66" s="3"/>
      <c r="H66" s="26" t="s">
        <v>84</v>
      </c>
      <c r="I66" s="27">
        <v>1</v>
      </c>
      <c r="J66" s="1"/>
      <c r="K66" s="25">
        <f t="shared" si="1"/>
        <v>0</v>
      </c>
    </row>
    <row r="67" spans="1:11" ht="46.5" x14ac:dyDescent="0.35">
      <c r="A67" s="26">
        <v>59</v>
      </c>
      <c r="B67" s="26" t="s">
        <v>248</v>
      </c>
      <c r="C67" s="28" t="s">
        <v>393</v>
      </c>
      <c r="D67" s="3"/>
      <c r="E67" s="3"/>
      <c r="F67" s="3"/>
      <c r="G67" s="3"/>
      <c r="H67" s="26" t="s">
        <v>84</v>
      </c>
      <c r="I67" s="27">
        <v>1</v>
      </c>
      <c r="J67" s="1"/>
      <c r="K67" s="25">
        <f t="shared" si="1"/>
        <v>0</v>
      </c>
    </row>
    <row r="68" spans="1:11" ht="46.5" x14ac:dyDescent="0.35">
      <c r="A68" s="26">
        <v>60</v>
      </c>
      <c r="B68" s="26" t="s">
        <v>396</v>
      </c>
      <c r="C68" s="28" t="s">
        <v>394</v>
      </c>
      <c r="D68" s="3"/>
      <c r="E68" s="3"/>
      <c r="F68" s="3"/>
      <c r="G68" s="3"/>
      <c r="H68" s="26" t="s">
        <v>84</v>
      </c>
      <c r="I68" s="27">
        <v>1</v>
      </c>
      <c r="J68" s="1"/>
      <c r="K68" s="25">
        <f t="shared" si="1"/>
        <v>0</v>
      </c>
    </row>
    <row r="69" spans="1:11" ht="31" x14ac:dyDescent="0.35">
      <c r="A69" s="26">
        <v>61</v>
      </c>
      <c r="B69" s="26" t="s">
        <v>249</v>
      </c>
      <c r="C69" s="28" t="s">
        <v>253</v>
      </c>
      <c r="D69" s="3"/>
      <c r="E69" s="3"/>
      <c r="F69" s="3"/>
      <c r="G69" s="3"/>
      <c r="H69" s="26" t="s">
        <v>84</v>
      </c>
      <c r="I69" s="27">
        <v>1</v>
      </c>
      <c r="J69" s="1"/>
      <c r="K69" s="25">
        <f t="shared" si="1"/>
        <v>0</v>
      </c>
    </row>
    <row r="70" spans="1:11" ht="31" x14ac:dyDescent="0.35">
      <c r="A70" s="26">
        <v>62</v>
      </c>
      <c r="B70" s="26" t="s">
        <v>250</v>
      </c>
      <c r="C70" s="28" t="s">
        <v>254</v>
      </c>
      <c r="D70" s="3"/>
      <c r="E70" s="3"/>
      <c r="F70" s="3"/>
      <c r="G70" s="3"/>
      <c r="H70" s="26" t="s">
        <v>84</v>
      </c>
      <c r="I70" s="27">
        <v>1</v>
      </c>
      <c r="J70" s="1"/>
      <c r="K70" s="25">
        <f t="shared" si="1"/>
        <v>0</v>
      </c>
    </row>
    <row r="71" spans="1:11" ht="31" x14ac:dyDescent="0.35">
      <c r="A71" s="26">
        <v>63</v>
      </c>
      <c r="B71" s="26" t="s">
        <v>251</v>
      </c>
      <c r="C71" s="28" t="s">
        <v>255</v>
      </c>
      <c r="D71" s="3"/>
      <c r="E71" s="3"/>
      <c r="F71" s="3"/>
      <c r="G71" s="3"/>
      <c r="H71" s="26" t="s">
        <v>84</v>
      </c>
      <c r="I71" s="27">
        <v>1</v>
      </c>
      <c r="J71" s="1"/>
      <c r="K71" s="25">
        <f t="shared" si="1"/>
        <v>0</v>
      </c>
    </row>
    <row r="72" spans="1:11" ht="31" x14ac:dyDescent="0.35">
      <c r="A72" s="26">
        <v>64</v>
      </c>
      <c r="B72" s="26" t="s">
        <v>252</v>
      </c>
      <c r="C72" s="28" t="s">
        <v>256</v>
      </c>
      <c r="D72" s="3"/>
      <c r="E72" s="3"/>
      <c r="F72" s="3"/>
      <c r="G72" s="3"/>
      <c r="H72" s="26" t="s">
        <v>84</v>
      </c>
      <c r="I72" s="27">
        <v>1</v>
      </c>
      <c r="J72" s="1"/>
      <c r="K72" s="25">
        <f t="shared" si="1"/>
        <v>0</v>
      </c>
    </row>
    <row r="73" spans="1:11" ht="46.5" x14ac:dyDescent="0.35">
      <c r="A73" s="26">
        <v>65</v>
      </c>
      <c r="B73" s="26" t="s">
        <v>257</v>
      </c>
      <c r="C73" s="28" t="s">
        <v>395</v>
      </c>
      <c r="D73" s="3"/>
      <c r="E73" s="3"/>
      <c r="F73" s="3"/>
      <c r="G73" s="3"/>
      <c r="H73" s="26" t="s">
        <v>84</v>
      </c>
      <c r="I73" s="27">
        <v>1</v>
      </c>
      <c r="J73" s="1"/>
      <c r="K73" s="25">
        <f t="shared" si="1"/>
        <v>0</v>
      </c>
    </row>
    <row r="74" spans="1:11" ht="31" x14ac:dyDescent="0.35">
      <c r="A74" s="26">
        <v>66</v>
      </c>
      <c r="B74" s="26" t="s">
        <v>173</v>
      </c>
      <c r="C74" s="28" t="s">
        <v>260</v>
      </c>
      <c r="D74" s="3"/>
      <c r="E74" s="3"/>
      <c r="F74" s="3"/>
      <c r="G74" s="3"/>
      <c r="H74" s="26" t="s">
        <v>84</v>
      </c>
      <c r="I74" s="27">
        <v>1</v>
      </c>
      <c r="J74" s="1"/>
      <c r="K74" s="25">
        <f t="shared" si="1"/>
        <v>0</v>
      </c>
    </row>
    <row r="75" spans="1:11" ht="31" x14ac:dyDescent="0.35">
      <c r="A75" s="26">
        <v>67</v>
      </c>
      <c r="B75" s="26" t="s">
        <v>258</v>
      </c>
      <c r="C75" s="28" t="s">
        <v>261</v>
      </c>
      <c r="D75" s="3"/>
      <c r="E75" s="3"/>
      <c r="F75" s="3"/>
      <c r="G75" s="3"/>
      <c r="H75" s="26" t="s">
        <v>84</v>
      </c>
      <c r="I75" s="27">
        <v>1</v>
      </c>
      <c r="J75" s="1"/>
      <c r="K75" s="25">
        <f t="shared" si="1"/>
        <v>0</v>
      </c>
    </row>
    <row r="76" spans="1:11" ht="31" x14ac:dyDescent="0.35">
      <c r="A76" s="26">
        <v>68</v>
      </c>
      <c r="B76" s="26" t="s">
        <v>259</v>
      </c>
      <c r="C76" s="28" t="s">
        <v>262</v>
      </c>
      <c r="D76" s="3"/>
      <c r="E76" s="3"/>
      <c r="F76" s="3"/>
      <c r="G76" s="3"/>
      <c r="H76" s="26" t="s">
        <v>84</v>
      </c>
      <c r="I76" s="27">
        <v>1</v>
      </c>
      <c r="J76" s="1"/>
      <c r="K76" s="25">
        <f t="shared" si="1"/>
        <v>0</v>
      </c>
    </row>
    <row r="77" spans="1:11" ht="46.5" x14ac:dyDescent="0.35">
      <c r="A77" s="26">
        <v>69</v>
      </c>
      <c r="B77" s="26" t="s">
        <v>263</v>
      </c>
      <c r="C77" s="28" t="s">
        <v>397</v>
      </c>
      <c r="D77" s="3"/>
      <c r="E77" s="3"/>
      <c r="F77" s="3"/>
      <c r="G77" s="3"/>
      <c r="H77" s="26" t="s">
        <v>84</v>
      </c>
      <c r="I77" s="27">
        <v>1</v>
      </c>
      <c r="J77" s="1"/>
      <c r="K77" s="25">
        <f t="shared" si="1"/>
        <v>0</v>
      </c>
    </row>
    <row r="78" spans="1:11" ht="31" x14ac:dyDescent="0.35">
      <c r="A78" s="26">
        <v>70</v>
      </c>
      <c r="B78" s="26" t="s">
        <v>173</v>
      </c>
      <c r="C78" s="28" t="s">
        <v>265</v>
      </c>
      <c r="D78" s="3"/>
      <c r="E78" s="3"/>
      <c r="F78" s="3"/>
      <c r="G78" s="3"/>
      <c r="H78" s="26" t="s">
        <v>84</v>
      </c>
      <c r="I78" s="27">
        <v>1</v>
      </c>
      <c r="J78" s="1"/>
      <c r="K78" s="25">
        <f t="shared" si="1"/>
        <v>0</v>
      </c>
    </row>
    <row r="79" spans="1:11" ht="31" x14ac:dyDescent="0.35">
      <c r="A79" s="26">
        <v>71</v>
      </c>
      <c r="B79" s="26" t="s">
        <v>264</v>
      </c>
      <c r="C79" s="28" t="s">
        <v>266</v>
      </c>
      <c r="D79" s="3"/>
      <c r="E79" s="3"/>
      <c r="F79" s="3"/>
      <c r="G79" s="3"/>
      <c r="H79" s="26" t="s">
        <v>84</v>
      </c>
      <c r="I79" s="27">
        <v>1</v>
      </c>
      <c r="J79" s="1"/>
      <c r="K79" s="25">
        <f t="shared" si="1"/>
        <v>0</v>
      </c>
    </row>
    <row r="80" spans="1:11" ht="46.5" x14ac:dyDescent="0.35">
      <c r="A80" s="26">
        <v>72</v>
      </c>
      <c r="B80" s="26" t="s">
        <v>267</v>
      </c>
      <c r="C80" s="28" t="s">
        <v>398</v>
      </c>
      <c r="D80" s="3"/>
      <c r="E80" s="3"/>
      <c r="F80" s="3"/>
      <c r="G80" s="3"/>
      <c r="H80" s="26" t="s">
        <v>84</v>
      </c>
      <c r="I80" s="27">
        <v>1</v>
      </c>
      <c r="J80" s="1"/>
      <c r="K80" s="25">
        <f t="shared" si="1"/>
        <v>0</v>
      </c>
    </row>
    <row r="81" spans="1:11" ht="46.5" x14ac:dyDescent="0.35">
      <c r="A81" s="26">
        <v>73</v>
      </c>
      <c r="B81" s="26" t="s">
        <v>268</v>
      </c>
      <c r="C81" s="28" t="s">
        <v>270</v>
      </c>
      <c r="D81" s="3"/>
      <c r="E81" s="3"/>
      <c r="F81" s="3"/>
      <c r="G81" s="3"/>
      <c r="H81" s="26" t="s">
        <v>84</v>
      </c>
      <c r="I81" s="27">
        <v>1</v>
      </c>
      <c r="J81" s="1"/>
      <c r="K81" s="25">
        <f t="shared" si="1"/>
        <v>0</v>
      </c>
    </row>
    <row r="82" spans="1:11" ht="46.5" x14ac:dyDescent="0.35">
      <c r="A82" s="26">
        <v>74</v>
      </c>
      <c r="B82" s="26" t="s">
        <v>269</v>
      </c>
      <c r="C82" s="28" t="s">
        <v>271</v>
      </c>
      <c r="D82" s="3"/>
      <c r="E82" s="3"/>
      <c r="F82" s="3"/>
      <c r="G82" s="3"/>
      <c r="H82" s="26" t="s">
        <v>84</v>
      </c>
      <c r="I82" s="27">
        <v>1</v>
      </c>
      <c r="J82" s="1"/>
      <c r="K82" s="25">
        <f t="shared" si="1"/>
        <v>0</v>
      </c>
    </row>
    <row r="83" spans="1:11" ht="62" x14ac:dyDescent="0.35">
      <c r="A83" s="26">
        <v>75</v>
      </c>
      <c r="B83" s="26" t="s">
        <v>272</v>
      </c>
      <c r="C83" s="28" t="s">
        <v>399</v>
      </c>
      <c r="D83" s="3"/>
      <c r="E83" s="3"/>
      <c r="F83" s="3"/>
      <c r="G83" s="3"/>
      <c r="H83" s="26" t="s">
        <v>84</v>
      </c>
      <c r="I83" s="27">
        <v>1</v>
      </c>
      <c r="J83" s="1"/>
      <c r="K83" s="25">
        <f t="shared" si="1"/>
        <v>0</v>
      </c>
    </row>
    <row r="84" spans="1:11" ht="31" x14ac:dyDescent="0.35">
      <c r="A84" s="26">
        <v>76</v>
      </c>
      <c r="B84" s="26" t="s">
        <v>273</v>
      </c>
      <c r="C84" s="28" t="s">
        <v>275</v>
      </c>
      <c r="D84" s="3"/>
      <c r="E84" s="3"/>
      <c r="F84" s="3"/>
      <c r="G84" s="3"/>
      <c r="H84" s="26" t="s">
        <v>84</v>
      </c>
      <c r="I84" s="27">
        <v>1</v>
      </c>
      <c r="J84" s="1"/>
      <c r="K84" s="25">
        <f t="shared" si="1"/>
        <v>0</v>
      </c>
    </row>
    <row r="85" spans="1:11" ht="31" x14ac:dyDescent="0.35">
      <c r="A85" s="26">
        <v>77</v>
      </c>
      <c r="B85" s="26" t="s">
        <v>274</v>
      </c>
      <c r="C85" s="28" t="s">
        <v>276</v>
      </c>
      <c r="D85" s="3"/>
      <c r="E85" s="3"/>
      <c r="F85" s="3"/>
      <c r="G85" s="3"/>
      <c r="H85" s="26" t="s">
        <v>84</v>
      </c>
      <c r="I85" s="27">
        <v>1</v>
      </c>
      <c r="J85" s="1"/>
      <c r="K85" s="25">
        <f t="shared" si="1"/>
        <v>0</v>
      </c>
    </row>
    <row r="86" spans="1:11" ht="62" x14ac:dyDescent="0.35">
      <c r="A86" s="26">
        <v>78</v>
      </c>
      <c r="B86" s="26" t="s">
        <v>277</v>
      </c>
      <c r="C86" s="28" t="s">
        <v>400</v>
      </c>
      <c r="D86" s="3"/>
      <c r="E86" s="3"/>
      <c r="F86" s="3"/>
      <c r="G86" s="3"/>
      <c r="H86" s="26" t="s">
        <v>84</v>
      </c>
      <c r="I86" s="27">
        <v>1</v>
      </c>
      <c r="J86" s="1"/>
      <c r="K86" s="25">
        <f t="shared" si="1"/>
        <v>0</v>
      </c>
    </row>
    <row r="87" spans="1:11" ht="46.5" x14ac:dyDescent="0.35">
      <c r="A87" s="26">
        <v>79</v>
      </c>
      <c r="B87" s="26" t="s">
        <v>278</v>
      </c>
      <c r="C87" s="28" t="s">
        <v>280</v>
      </c>
      <c r="D87" s="3"/>
      <c r="E87" s="3"/>
      <c r="F87" s="3"/>
      <c r="G87" s="3"/>
      <c r="H87" s="26" t="s">
        <v>4</v>
      </c>
      <c r="I87" s="27">
        <v>1</v>
      </c>
      <c r="J87" s="1"/>
      <c r="K87" s="25">
        <f>+J87*I87</f>
        <v>0</v>
      </c>
    </row>
    <row r="88" spans="1:11" ht="46.5" x14ac:dyDescent="0.35">
      <c r="A88" s="26">
        <v>80</v>
      </c>
      <c r="B88" s="26" t="s">
        <v>279</v>
      </c>
      <c r="C88" s="28" t="s">
        <v>281</v>
      </c>
      <c r="D88" s="3"/>
      <c r="E88" s="3"/>
      <c r="F88" s="3"/>
      <c r="G88" s="3"/>
      <c r="H88" s="26" t="s">
        <v>84</v>
      </c>
      <c r="I88" s="27">
        <v>1</v>
      </c>
      <c r="J88" s="1"/>
      <c r="K88" s="25">
        <f t="shared" ref="K88:K139" si="2">+J88*I88</f>
        <v>0</v>
      </c>
    </row>
    <row r="89" spans="1:11" ht="62" x14ac:dyDescent="0.35">
      <c r="A89" s="26">
        <v>81</v>
      </c>
      <c r="B89" s="26" t="s">
        <v>282</v>
      </c>
      <c r="C89" s="28" t="s">
        <v>401</v>
      </c>
      <c r="D89" s="3"/>
      <c r="E89" s="3"/>
      <c r="F89" s="3"/>
      <c r="G89" s="3"/>
      <c r="H89" s="26" t="s">
        <v>84</v>
      </c>
      <c r="I89" s="27">
        <v>1</v>
      </c>
      <c r="J89" s="1"/>
      <c r="K89" s="25">
        <f t="shared" si="2"/>
        <v>0</v>
      </c>
    </row>
    <row r="90" spans="1:11" ht="31" x14ac:dyDescent="0.35">
      <c r="A90" s="26">
        <v>82</v>
      </c>
      <c r="B90" s="26" t="s">
        <v>283</v>
      </c>
      <c r="C90" s="28" t="s">
        <v>285</v>
      </c>
      <c r="D90" s="3"/>
      <c r="E90" s="3"/>
      <c r="F90" s="3"/>
      <c r="G90" s="3"/>
      <c r="H90" s="26" t="s">
        <v>84</v>
      </c>
      <c r="I90" s="27">
        <v>1</v>
      </c>
      <c r="J90" s="1"/>
      <c r="K90" s="25">
        <f t="shared" si="2"/>
        <v>0</v>
      </c>
    </row>
    <row r="91" spans="1:11" ht="31" x14ac:dyDescent="0.35">
      <c r="A91" s="26">
        <v>83</v>
      </c>
      <c r="B91" s="26" t="s">
        <v>284</v>
      </c>
      <c r="C91" s="29" t="s">
        <v>286</v>
      </c>
      <c r="D91" s="4"/>
      <c r="E91" s="4"/>
      <c r="F91" s="4"/>
      <c r="G91" s="4"/>
      <c r="H91" s="26" t="s">
        <v>84</v>
      </c>
      <c r="I91" s="27">
        <v>1</v>
      </c>
      <c r="J91" s="1"/>
      <c r="K91" s="25">
        <f t="shared" si="2"/>
        <v>0</v>
      </c>
    </row>
    <row r="92" spans="1:11" ht="46.5" x14ac:dyDescent="0.35">
      <c r="A92" s="26">
        <v>84</v>
      </c>
      <c r="B92" s="26" t="s">
        <v>287</v>
      </c>
      <c r="C92" s="28" t="s">
        <v>402</v>
      </c>
      <c r="D92" s="3"/>
      <c r="E92" s="3"/>
      <c r="F92" s="3"/>
      <c r="G92" s="3"/>
      <c r="H92" s="26" t="s">
        <v>84</v>
      </c>
      <c r="I92" s="27">
        <v>1</v>
      </c>
      <c r="J92" s="1"/>
      <c r="K92" s="25">
        <f t="shared" si="2"/>
        <v>0</v>
      </c>
    </row>
    <row r="93" spans="1:11" ht="31" x14ac:dyDescent="0.35">
      <c r="A93" s="26">
        <v>85</v>
      </c>
      <c r="B93" s="26" t="s">
        <v>288</v>
      </c>
      <c r="C93" s="28" t="s">
        <v>295</v>
      </c>
      <c r="D93" s="3"/>
      <c r="E93" s="3"/>
      <c r="F93" s="3"/>
      <c r="G93" s="3"/>
      <c r="H93" s="26" t="s">
        <v>84</v>
      </c>
      <c r="I93" s="27">
        <v>1</v>
      </c>
      <c r="J93" s="1"/>
      <c r="K93" s="25">
        <f t="shared" si="2"/>
        <v>0</v>
      </c>
    </row>
    <row r="94" spans="1:11" ht="31" x14ac:dyDescent="0.35">
      <c r="A94" s="26">
        <v>86</v>
      </c>
      <c r="B94" s="26" t="s">
        <v>289</v>
      </c>
      <c r="C94" s="28" t="s">
        <v>296</v>
      </c>
      <c r="D94" s="3"/>
      <c r="E94" s="3"/>
      <c r="F94" s="3"/>
      <c r="G94" s="3"/>
      <c r="H94" s="26" t="s">
        <v>84</v>
      </c>
      <c r="I94" s="27">
        <v>1</v>
      </c>
      <c r="J94" s="1"/>
      <c r="K94" s="25">
        <f t="shared" si="2"/>
        <v>0</v>
      </c>
    </row>
    <row r="95" spans="1:11" ht="46.5" x14ac:dyDescent="0.35">
      <c r="A95" s="26">
        <v>87</v>
      </c>
      <c r="B95" s="26" t="s">
        <v>290</v>
      </c>
      <c r="C95" s="28" t="s">
        <v>297</v>
      </c>
      <c r="D95" s="3"/>
      <c r="E95" s="3"/>
      <c r="F95" s="3"/>
      <c r="G95" s="3"/>
      <c r="H95" s="26" t="s">
        <v>84</v>
      </c>
      <c r="I95" s="27">
        <v>1</v>
      </c>
      <c r="J95" s="1"/>
      <c r="K95" s="25">
        <f t="shared" si="2"/>
        <v>0</v>
      </c>
    </row>
    <row r="96" spans="1:11" ht="31" x14ac:dyDescent="0.35">
      <c r="A96" s="26">
        <v>88</v>
      </c>
      <c r="B96" s="26" t="s">
        <v>268</v>
      </c>
      <c r="C96" s="28" t="s">
        <v>298</v>
      </c>
      <c r="D96" s="3"/>
      <c r="E96" s="3"/>
      <c r="F96" s="3"/>
      <c r="G96" s="3"/>
      <c r="H96" s="26" t="s">
        <v>84</v>
      </c>
      <c r="I96" s="27">
        <v>1</v>
      </c>
      <c r="J96" s="1"/>
      <c r="K96" s="25">
        <f t="shared" si="2"/>
        <v>0</v>
      </c>
    </row>
    <row r="97" spans="1:11" ht="31" x14ac:dyDescent="0.35">
      <c r="A97" s="26">
        <v>89</v>
      </c>
      <c r="B97" s="26" t="s">
        <v>291</v>
      </c>
      <c r="C97" s="28" t="s">
        <v>412</v>
      </c>
      <c r="D97" s="3"/>
      <c r="E97" s="3"/>
      <c r="F97" s="3"/>
      <c r="G97" s="3"/>
      <c r="H97" s="26" t="s">
        <v>84</v>
      </c>
      <c r="I97" s="27">
        <v>1</v>
      </c>
      <c r="J97" s="1"/>
      <c r="K97" s="25">
        <f t="shared" si="2"/>
        <v>0</v>
      </c>
    </row>
    <row r="98" spans="1:11" ht="31" x14ac:dyDescent="0.35">
      <c r="A98" s="26">
        <v>90</v>
      </c>
      <c r="B98" s="26" t="s">
        <v>292</v>
      </c>
      <c r="C98" s="28" t="s">
        <v>413</v>
      </c>
      <c r="D98" s="3"/>
      <c r="E98" s="3"/>
      <c r="F98" s="3"/>
      <c r="G98" s="3"/>
      <c r="H98" s="26" t="s">
        <v>84</v>
      </c>
      <c r="I98" s="27">
        <v>1</v>
      </c>
      <c r="J98" s="1"/>
      <c r="K98" s="25">
        <f t="shared" si="2"/>
        <v>0</v>
      </c>
    </row>
    <row r="99" spans="1:11" ht="46.5" x14ac:dyDescent="0.35">
      <c r="A99" s="26">
        <v>91</v>
      </c>
      <c r="B99" s="26" t="s">
        <v>293</v>
      </c>
      <c r="C99" s="28" t="s">
        <v>299</v>
      </c>
      <c r="D99" s="3"/>
      <c r="E99" s="3"/>
      <c r="F99" s="3"/>
      <c r="G99" s="3"/>
      <c r="H99" s="26" t="s">
        <v>84</v>
      </c>
      <c r="I99" s="27">
        <v>1</v>
      </c>
      <c r="J99" s="1"/>
      <c r="K99" s="25">
        <f t="shared" si="2"/>
        <v>0</v>
      </c>
    </row>
    <row r="100" spans="1:11" ht="46.5" x14ac:dyDescent="0.35">
      <c r="A100" s="26">
        <v>92</v>
      </c>
      <c r="B100" s="26" t="s">
        <v>294</v>
      </c>
      <c r="C100" s="28" t="s">
        <v>300</v>
      </c>
      <c r="D100" s="3"/>
      <c r="E100" s="3"/>
      <c r="F100" s="3"/>
      <c r="G100" s="3"/>
      <c r="H100" s="26" t="s">
        <v>84</v>
      </c>
      <c r="I100" s="27">
        <v>1</v>
      </c>
      <c r="J100" s="1"/>
      <c r="K100" s="25">
        <f t="shared" si="2"/>
        <v>0</v>
      </c>
    </row>
    <row r="101" spans="1:11" ht="31" x14ac:dyDescent="0.35">
      <c r="A101" s="26">
        <v>93</v>
      </c>
      <c r="B101" s="26"/>
      <c r="C101" s="29" t="s">
        <v>301</v>
      </c>
      <c r="D101" s="4"/>
      <c r="E101" s="4"/>
      <c r="F101" s="4"/>
      <c r="G101" s="4"/>
      <c r="H101" s="26" t="s">
        <v>84</v>
      </c>
      <c r="I101" s="27">
        <v>1</v>
      </c>
      <c r="J101" s="1"/>
      <c r="K101" s="25">
        <f t="shared" si="2"/>
        <v>0</v>
      </c>
    </row>
    <row r="102" spans="1:11" ht="31" x14ac:dyDescent="0.35">
      <c r="A102" s="26">
        <v>94</v>
      </c>
      <c r="B102" s="26"/>
      <c r="C102" s="28" t="s">
        <v>302</v>
      </c>
      <c r="D102" s="3"/>
      <c r="E102" s="3"/>
      <c r="F102" s="3"/>
      <c r="G102" s="3"/>
      <c r="H102" s="26" t="s">
        <v>84</v>
      </c>
      <c r="I102" s="27">
        <v>1</v>
      </c>
      <c r="J102" s="1"/>
      <c r="K102" s="25">
        <f t="shared" si="2"/>
        <v>0</v>
      </c>
    </row>
    <row r="103" spans="1:11" ht="31" x14ac:dyDescent="0.35">
      <c r="A103" s="26">
        <v>95</v>
      </c>
      <c r="B103" s="26"/>
      <c r="C103" s="28" t="s">
        <v>303</v>
      </c>
      <c r="D103" s="3"/>
      <c r="E103" s="3"/>
      <c r="F103" s="3"/>
      <c r="G103" s="3"/>
      <c r="H103" s="26" t="s">
        <v>84</v>
      </c>
      <c r="I103" s="27">
        <v>1</v>
      </c>
      <c r="J103" s="1"/>
      <c r="K103" s="25">
        <f t="shared" si="2"/>
        <v>0</v>
      </c>
    </row>
    <row r="104" spans="1:11" ht="31" x14ac:dyDescent="0.35">
      <c r="A104" s="26">
        <v>96</v>
      </c>
      <c r="B104" s="26"/>
      <c r="C104" s="28" t="s">
        <v>304</v>
      </c>
      <c r="D104" s="3"/>
      <c r="E104" s="3"/>
      <c r="F104" s="3"/>
      <c r="G104" s="3"/>
      <c r="H104" s="26" t="s">
        <v>84</v>
      </c>
      <c r="I104" s="27">
        <v>1</v>
      </c>
      <c r="J104" s="1"/>
      <c r="K104" s="25">
        <f t="shared" si="2"/>
        <v>0</v>
      </c>
    </row>
    <row r="105" spans="1:11" ht="31" x14ac:dyDescent="0.35">
      <c r="A105" s="26">
        <v>97</v>
      </c>
      <c r="B105" s="26"/>
      <c r="C105" s="28" t="s">
        <v>305</v>
      </c>
      <c r="D105" s="3"/>
      <c r="E105" s="3"/>
      <c r="F105" s="3"/>
      <c r="G105" s="3"/>
      <c r="H105" s="26" t="s">
        <v>84</v>
      </c>
      <c r="I105" s="27">
        <v>1</v>
      </c>
      <c r="J105" s="1"/>
      <c r="K105" s="25">
        <f t="shared" si="2"/>
        <v>0</v>
      </c>
    </row>
    <row r="106" spans="1:11" ht="31" x14ac:dyDescent="0.35">
      <c r="A106" s="26">
        <v>98</v>
      </c>
      <c r="B106" s="26"/>
      <c r="C106" s="28" t="s">
        <v>306</v>
      </c>
      <c r="D106" s="3"/>
      <c r="E106" s="3"/>
      <c r="F106" s="3"/>
      <c r="G106" s="3"/>
      <c r="H106" s="26" t="s">
        <v>84</v>
      </c>
      <c r="I106" s="27">
        <v>1</v>
      </c>
      <c r="J106" s="1"/>
      <c r="K106" s="25">
        <f t="shared" si="2"/>
        <v>0</v>
      </c>
    </row>
    <row r="107" spans="1:11" ht="31" x14ac:dyDescent="0.35">
      <c r="A107" s="26">
        <v>99</v>
      </c>
      <c r="B107" s="26"/>
      <c r="C107" s="28" t="s">
        <v>307</v>
      </c>
      <c r="D107" s="3"/>
      <c r="E107" s="3"/>
      <c r="F107" s="3"/>
      <c r="G107" s="3"/>
      <c r="H107" s="26" t="s">
        <v>4</v>
      </c>
      <c r="I107" s="27">
        <v>1</v>
      </c>
      <c r="J107" s="1"/>
      <c r="K107" s="25">
        <f t="shared" si="2"/>
        <v>0</v>
      </c>
    </row>
    <row r="108" spans="1:11" ht="46.5" x14ac:dyDescent="0.35">
      <c r="A108" s="26">
        <v>100</v>
      </c>
      <c r="B108" s="26"/>
      <c r="C108" s="28" t="s">
        <v>308</v>
      </c>
      <c r="D108" s="3"/>
      <c r="E108" s="3"/>
      <c r="F108" s="3"/>
      <c r="G108" s="3"/>
      <c r="H108" s="26" t="s">
        <v>4</v>
      </c>
      <c r="I108" s="27">
        <v>1</v>
      </c>
      <c r="J108" s="1"/>
      <c r="K108" s="25">
        <f t="shared" si="2"/>
        <v>0</v>
      </c>
    </row>
    <row r="109" spans="1:11" ht="46.5" x14ac:dyDescent="0.35">
      <c r="A109" s="26">
        <v>101</v>
      </c>
      <c r="B109" s="26"/>
      <c r="C109" s="29" t="s">
        <v>309</v>
      </c>
      <c r="D109" s="4"/>
      <c r="E109" s="4"/>
      <c r="F109" s="4"/>
      <c r="G109" s="4"/>
      <c r="H109" s="26" t="s">
        <v>4</v>
      </c>
      <c r="I109" s="27">
        <v>1</v>
      </c>
      <c r="J109" s="1"/>
      <c r="K109" s="25">
        <f t="shared" si="2"/>
        <v>0</v>
      </c>
    </row>
    <row r="110" spans="1:11" ht="46.5" x14ac:dyDescent="0.35">
      <c r="A110" s="26">
        <v>102</v>
      </c>
      <c r="B110" s="26"/>
      <c r="C110" s="28" t="s">
        <v>310</v>
      </c>
      <c r="D110" s="3"/>
      <c r="E110" s="3"/>
      <c r="F110" s="3"/>
      <c r="G110" s="3"/>
      <c r="H110" s="26" t="s">
        <v>4</v>
      </c>
      <c r="I110" s="27">
        <v>1</v>
      </c>
      <c r="J110" s="1"/>
      <c r="K110" s="25">
        <f t="shared" si="2"/>
        <v>0</v>
      </c>
    </row>
    <row r="111" spans="1:11" ht="46.5" x14ac:dyDescent="0.35">
      <c r="A111" s="26">
        <v>103</v>
      </c>
      <c r="B111" s="26"/>
      <c r="C111" s="28" t="s">
        <v>311</v>
      </c>
      <c r="D111" s="3"/>
      <c r="E111" s="3"/>
      <c r="F111" s="3"/>
      <c r="G111" s="3"/>
      <c r="H111" s="26" t="s">
        <v>4</v>
      </c>
      <c r="I111" s="27">
        <v>1</v>
      </c>
      <c r="J111" s="1"/>
      <c r="K111" s="25">
        <f t="shared" si="2"/>
        <v>0</v>
      </c>
    </row>
    <row r="112" spans="1:11" ht="31" x14ac:dyDescent="0.35">
      <c r="A112" s="26">
        <v>104</v>
      </c>
      <c r="B112" s="26" t="s">
        <v>312</v>
      </c>
      <c r="C112" s="28" t="s">
        <v>324</v>
      </c>
      <c r="D112" s="3"/>
      <c r="E112" s="3"/>
      <c r="F112" s="3"/>
      <c r="G112" s="3"/>
      <c r="H112" s="26" t="s">
        <v>4</v>
      </c>
      <c r="I112" s="27">
        <v>1</v>
      </c>
      <c r="J112" s="1"/>
      <c r="K112" s="25">
        <f t="shared" si="2"/>
        <v>0</v>
      </c>
    </row>
    <row r="113" spans="1:11" ht="46.5" x14ac:dyDescent="0.35">
      <c r="A113" s="26">
        <v>105</v>
      </c>
      <c r="B113" s="26" t="s">
        <v>313</v>
      </c>
      <c r="C113" s="28" t="s">
        <v>403</v>
      </c>
      <c r="D113" s="3"/>
      <c r="E113" s="3"/>
      <c r="F113" s="3"/>
      <c r="G113" s="3"/>
      <c r="H113" s="26" t="s">
        <v>4</v>
      </c>
      <c r="I113" s="27">
        <v>1</v>
      </c>
      <c r="J113" s="1"/>
      <c r="K113" s="25">
        <f t="shared" si="2"/>
        <v>0</v>
      </c>
    </row>
    <row r="114" spans="1:11" ht="46.5" x14ac:dyDescent="0.35">
      <c r="A114" s="26">
        <v>106</v>
      </c>
      <c r="B114" s="26" t="s">
        <v>314</v>
      </c>
      <c r="C114" s="28" t="s">
        <v>325</v>
      </c>
      <c r="D114" s="3"/>
      <c r="E114" s="3"/>
      <c r="F114" s="3"/>
      <c r="G114" s="3"/>
      <c r="H114" s="26" t="s">
        <v>4</v>
      </c>
      <c r="I114" s="27">
        <v>1</v>
      </c>
      <c r="J114" s="1"/>
      <c r="K114" s="25">
        <f t="shared" si="2"/>
        <v>0</v>
      </c>
    </row>
    <row r="115" spans="1:11" x14ac:dyDescent="0.35">
      <c r="A115" s="26">
        <v>107</v>
      </c>
      <c r="B115" s="26" t="s">
        <v>315</v>
      </c>
      <c r="C115" s="28" t="s">
        <v>326</v>
      </c>
      <c r="D115" s="3"/>
      <c r="E115" s="3"/>
      <c r="F115" s="3"/>
      <c r="G115" s="3"/>
      <c r="H115" s="26" t="s">
        <v>4</v>
      </c>
      <c r="I115" s="27">
        <v>1</v>
      </c>
      <c r="J115" s="1"/>
      <c r="K115" s="25">
        <f t="shared" si="2"/>
        <v>0</v>
      </c>
    </row>
    <row r="116" spans="1:11" x14ac:dyDescent="0.35">
      <c r="A116" s="26">
        <v>108</v>
      </c>
      <c r="B116" s="26" t="s">
        <v>316</v>
      </c>
      <c r="C116" s="28" t="s">
        <v>327</v>
      </c>
      <c r="D116" s="3"/>
      <c r="E116" s="3"/>
      <c r="F116" s="3"/>
      <c r="G116" s="3"/>
      <c r="H116" s="26" t="s">
        <v>4</v>
      </c>
      <c r="I116" s="27">
        <v>1</v>
      </c>
      <c r="J116" s="1"/>
      <c r="K116" s="25">
        <f t="shared" si="2"/>
        <v>0</v>
      </c>
    </row>
    <row r="117" spans="1:11" ht="31" x14ac:dyDescent="0.35">
      <c r="A117" s="26">
        <v>109</v>
      </c>
      <c r="B117" s="26" t="s">
        <v>17</v>
      </c>
      <c r="C117" s="28" t="s">
        <v>328</v>
      </c>
      <c r="D117" s="3"/>
      <c r="E117" s="3"/>
      <c r="F117" s="3"/>
      <c r="G117" s="3"/>
      <c r="H117" s="26" t="s">
        <v>4</v>
      </c>
      <c r="I117" s="27">
        <v>1</v>
      </c>
      <c r="J117" s="1"/>
      <c r="K117" s="25">
        <f t="shared" si="2"/>
        <v>0</v>
      </c>
    </row>
    <row r="118" spans="1:11" ht="31" x14ac:dyDescent="0.35">
      <c r="A118" s="26">
        <v>110</v>
      </c>
      <c r="B118" s="26" t="s">
        <v>16</v>
      </c>
      <c r="C118" s="28" t="s">
        <v>329</v>
      </c>
      <c r="D118" s="3"/>
      <c r="E118" s="3"/>
      <c r="F118" s="3"/>
      <c r="G118" s="3"/>
      <c r="H118" s="26" t="s">
        <v>4</v>
      </c>
      <c r="I118" s="27">
        <v>1</v>
      </c>
      <c r="J118" s="1"/>
      <c r="K118" s="25">
        <f t="shared" si="2"/>
        <v>0</v>
      </c>
    </row>
    <row r="119" spans="1:11" ht="46.5" x14ac:dyDescent="0.35">
      <c r="A119" s="26">
        <v>111</v>
      </c>
      <c r="B119" s="26" t="s">
        <v>317</v>
      </c>
      <c r="C119" s="28" t="s">
        <v>330</v>
      </c>
      <c r="D119" s="3"/>
      <c r="E119" s="3"/>
      <c r="F119" s="3"/>
      <c r="G119" s="3"/>
      <c r="H119" s="26" t="s">
        <v>4</v>
      </c>
      <c r="I119" s="27">
        <v>1</v>
      </c>
      <c r="J119" s="1"/>
      <c r="K119" s="25">
        <f t="shared" si="2"/>
        <v>0</v>
      </c>
    </row>
    <row r="120" spans="1:11" ht="31" x14ac:dyDescent="0.35">
      <c r="A120" s="26">
        <v>112</v>
      </c>
      <c r="B120" s="26" t="s">
        <v>318</v>
      </c>
      <c r="C120" s="28" t="s">
        <v>331</v>
      </c>
      <c r="D120" s="3"/>
      <c r="E120" s="3"/>
      <c r="F120" s="3"/>
      <c r="G120" s="3"/>
      <c r="H120" s="26" t="s">
        <v>353</v>
      </c>
      <c r="I120" s="27">
        <v>1</v>
      </c>
      <c r="J120" s="1"/>
      <c r="K120" s="25">
        <f t="shared" si="2"/>
        <v>0</v>
      </c>
    </row>
    <row r="121" spans="1:11" ht="31" x14ac:dyDescent="0.35">
      <c r="A121" s="26">
        <v>113</v>
      </c>
      <c r="B121" s="26" t="s">
        <v>56</v>
      </c>
      <c r="C121" s="28" t="s">
        <v>332</v>
      </c>
      <c r="D121" s="3"/>
      <c r="E121" s="3"/>
      <c r="F121" s="3"/>
      <c r="G121" s="3"/>
      <c r="H121" s="26" t="s">
        <v>354</v>
      </c>
      <c r="I121" s="27">
        <v>1</v>
      </c>
      <c r="J121" s="1"/>
      <c r="K121" s="25">
        <f t="shared" si="2"/>
        <v>0</v>
      </c>
    </row>
    <row r="122" spans="1:11" ht="46.5" x14ac:dyDescent="0.35">
      <c r="A122" s="26">
        <v>114</v>
      </c>
      <c r="B122" s="26" t="s">
        <v>169</v>
      </c>
      <c r="C122" s="28" t="s">
        <v>333</v>
      </c>
      <c r="D122" s="3"/>
      <c r="E122" s="3"/>
      <c r="F122" s="3"/>
      <c r="G122" s="3"/>
      <c r="H122" s="26" t="s">
        <v>354</v>
      </c>
      <c r="I122" s="27">
        <v>1</v>
      </c>
      <c r="J122" s="1"/>
      <c r="K122" s="25">
        <f t="shared" si="2"/>
        <v>0</v>
      </c>
    </row>
    <row r="123" spans="1:11" ht="46.5" x14ac:dyDescent="0.35">
      <c r="A123" s="26">
        <v>115</v>
      </c>
      <c r="B123" s="26" t="s">
        <v>319</v>
      </c>
      <c r="C123" s="28" t="s">
        <v>334</v>
      </c>
      <c r="D123" s="3"/>
      <c r="E123" s="3"/>
      <c r="F123" s="3"/>
      <c r="G123" s="3"/>
      <c r="H123" s="26" t="s">
        <v>4</v>
      </c>
      <c r="I123" s="27">
        <v>1</v>
      </c>
      <c r="J123" s="1"/>
      <c r="K123" s="25">
        <f t="shared" si="2"/>
        <v>0</v>
      </c>
    </row>
    <row r="124" spans="1:11" ht="31" x14ac:dyDescent="0.35">
      <c r="A124" s="26">
        <v>116</v>
      </c>
      <c r="B124" s="26" t="s">
        <v>320</v>
      </c>
      <c r="C124" s="28" t="s">
        <v>335</v>
      </c>
      <c r="D124" s="3"/>
      <c r="E124" s="3"/>
      <c r="F124" s="3"/>
      <c r="G124" s="3"/>
      <c r="H124" s="26" t="s">
        <v>4</v>
      </c>
      <c r="I124" s="27">
        <v>1</v>
      </c>
      <c r="J124" s="1"/>
      <c r="K124" s="25">
        <f t="shared" si="2"/>
        <v>0</v>
      </c>
    </row>
    <row r="125" spans="1:11" ht="31" x14ac:dyDescent="0.35">
      <c r="A125" s="26">
        <v>117</v>
      </c>
      <c r="B125" s="26" t="s">
        <v>321</v>
      </c>
      <c r="C125" s="28" t="s">
        <v>336</v>
      </c>
      <c r="D125" s="3"/>
      <c r="E125" s="3"/>
      <c r="F125" s="3"/>
      <c r="G125" s="3"/>
      <c r="H125" s="26" t="s">
        <v>4</v>
      </c>
      <c r="I125" s="27">
        <v>1</v>
      </c>
      <c r="J125" s="1"/>
      <c r="K125" s="25">
        <f t="shared" si="2"/>
        <v>0</v>
      </c>
    </row>
    <row r="126" spans="1:11" ht="31" x14ac:dyDescent="0.35">
      <c r="A126" s="26">
        <v>118</v>
      </c>
      <c r="B126" s="26" t="s">
        <v>322</v>
      </c>
      <c r="C126" s="28" t="s">
        <v>337</v>
      </c>
      <c r="D126" s="3"/>
      <c r="E126" s="3"/>
      <c r="F126" s="3"/>
      <c r="G126" s="3"/>
      <c r="H126" s="26" t="s">
        <v>4</v>
      </c>
      <c r="I126" s="27">
        <v>1</v>
      </c>
      <c r="J126" s="1"/>
      <c r="K126" s="25">
        <f t="shared" si="2"/>
        <v>0</v>
      </c>
    </row>
    <row r="127" spans="1:11" ht="31" x14ac:dyDescent="0.35">
      <c r="A127" s="26">
        <v>119</v>
      </c>
      <c r="B127" s="26" t="s">
        <v>323</v>
      </c>
      <c r="C127" s="29" t="s">
        <v>338</v>
      </c>
      <c r="D127" s="4"/>
      <c r="E127" s="4"/>
      <c r="F127" s="4"/>
      <c r="G127" s="4"/>
      <c r="H127" s="26" t="s">
        <v>4</v>
      </c>
      <c r="I127" s="27">
        <v>1</v>
      </c>
      <c r="J127" s="1"/>
      <c r="K127" s="25">
        <f t="shared" si="2"/>
        <v>0</v>
      </c>
    </row>
    <row r="128" spans="1:11" ht="31" x14ac:dyDescent="0.35">
      <c r="A128" s="26">
        <v>120</v>
      </c>
      <c r="B128" s="26" t="s">
        <v>44</v>
      </c>
      <c r="C128" s="28" t="s">
        <v>339</v>
      </c>
      <c r="D128" s="3"/>
      <c r="E128" s="3"/>
      <c r="F128" s="3"/>
      <c r="G128" s="3"/>
      <c r="H128" s="26" t="s">
        <v>354</v>
      </c>
      <c r="I128" s="27">
        <v>1</v>
      </c>
      <c r="J128" s="1"/>
      <c r="K128" s="25">
        <f t="shared" si="2"/>
        <v>0</v>
      </c>
    </row>
    <row r="129" spans="1:12" x14ac:dyDescent="0.35">
      <c r="A129" s="26">
        <v>121</v>
      </c>
      <c r="B129" s="26"/>
      <c r="C129" s="28" t="s">
        <v>340</v>
      </c>
      <c r="D129" s="3"/>
      <c r="E129" s="3"/>
      <c r="F129" s="3"/>
      <c r="G129" s="3"/>
      <c r="H129" s="26" t="s">
        <v>4</v>
      </c>
      <c r="I129" s="27"/>
      <c r="J129" s="1"/>
      <c r="K129" s="25">
        <f t="shared" si="2"/>
        <v>0</v>
      </c>
    </row>
    <row r="130" spans="1:12" x14ac:dyDescent="0.35">
      <c r="A130" s="26">
        <v>122</v>
      </c>
      <c r="B130" s="26"/>
      <c r="C130" s="28" t="s">
        <v>341</v>
      </c>
      <c r="D130" s="3"/>
      <c r="E130" s="3"/>
      <c r="F130" s="3"/>
      <c r="G130" s="3"/>
      <c r="H130" s="26" t="s">
        <v>4</v>
      </c>
      <c r="I130" s="27">
        <v>1</v>
      </c>
      <c r="J130" s="1"/>
      <c r="K130" s="25">
        <f t="shared" si="2"/>
        <v>0</v>
      </c>
    </row>
    <row r="131" spans="1:12" x14ac:dyDescent="0.35">
      <c r="A131" s="26">
        <v>123</v>
      </c>
      <c r="B131" s="26"/>
      <c r="C131" s="28" t="s">
        <v>342</v>
      </c>
      <c r="D131" s="3"/>
      <c r="E131" s="3"/>
      <c r="F131" s="3"/>
      <c r="G131" s="3"/>
      <c r="H131" s="26" t="s">
        <v>4</v>
      </c>
      <c r="I131" s="27">
        <v>1</v>
      </c>
      <c r="J131" s="1"/>
      <c r="K131" s="25">
        <f t="shared" si="2"/>
        <v>0</v>
      </c>
    </row>
    <row r="132" spans="1:12" x14ac:dyDescent="0.35">
      <c r="A132" s="26">
        <v>124</v>
      </c>
      <c r="B132" s="26"/>
      <c r="C132" s="28" t="s">
        <v>344</v>
      </c>
      <c r="D132" s="3"/>
      <c r="E132" s="3"/>
      <c r="F132" s="3"/>
      <c r="G132" s="3"/>
      <c r="H132" s="26" t="s">
        <v>4</v>
      </c>
      <c r="I132" s="27">
        <v>1</v>
      </c>
      <c r="J132" s="1"/>
      <c r="K132" s="25">
        <f t="shared" si="2"/>
        <v>0</v>
      </c>
    </row>
    <row r="133" spans="1:12" x14ac:dyDescent="0.35">
      <c r="A133" s="26">
        <v>125</v>
      </c>
      <c r="B133" s="26"/>
      <c r="C133" s="28" t="s">
        <v>345</v>
      </c>
      <c r="D133" s="3"/>
      <c r="E133" s="3"/>
      <c r="F133" s="3"/>
      <c r="G133" s="3"/>
      <c r="H133" s="26" t="s">
        <v>4</v>
      </c>
      <c r="I133" s="27">
        <v>1</v>
      </c>
      <c r="J133" s="1"/>
      <c r="K133" s="25">
        <f t="shared" si="2"/>
        <v>0</v>
      </c>
    </row>
    <row r="134" spans="1:12" x14ac:dyDescent="0.35">
      <c r="A134" s="26">
        <v>126</v>
      </c>
      <c r="B134" s="26"/>
      <c r="C134" s="28" t="s">
        <v>346</v>
      </c>
      <c r="D134" s="3"/>
      <c r="E134" s="3"/>
      <c r="F134" s="3"/>
      <c r="G134" s="3"/>
      <c r="H134" s="26" t="s">
        <v>4</v>
      </c>
      <c r="I134" s="27">
        <v>1</v>
      </c>
      <c r="J134" s="1"/>
      <c r="K134" s="25">
        <f t="shared" si="2"/>
        <v>0</v>
      </c>
    </row>
    <row r="135" spans="1:12" x14ac:dyDescent="0.35">
      <c r="A135" s="26">
        <v>127</v>
      </c>
      <c r="B135" s="26"/>
      <c r="C135" s="28" t="s">
        <v>347</v>
      </c>
      <c r="D135" s="3"/>
      <c r="E135" s="3"/>
      <c r="F135" s="3"/>
      <c r="G135" s="3"/>
      <c r="H135" s="26" t="s">
        <v>4</v>
      </c>
      <c r="I135" s="27">
        <v>1</v>
      </c>
      <c r="J135" s="1"/>
      <c r="K135" s="25">
        <f t="shared" si="2"/>
        <v>0</v>
      </c>
    </row>
    <row r="136" spans="1:12" ht="31" x14ac:dyDescent="0.35">
      <c r="A136" s="26">
        <v>128</v>
      </c>
      <c r="B136" s="26" t="s">
        <v>343</v>
      </c>
      <c r="C136" s="28" t="s">
        <v>348</v>
      </c>
      <c r="D136" s="3"/>
      <c r="E136" s="3"/>
      <c r="F136" s="3"/>
      <c r="G136" s="3"/>
      <c r="H136" s="26" t="s">
        <v>4</v>
      </c>
      <c r="I136" s="27">
        <v>1</v>
      </c>
      <c r="J136" s="1"/>
      <c r="K136" s="25">
        <f t="shared" si="2"/>
        <v>0</v>
      </c>
    </row>
    <row r="137" spans="1:12" ht="31" x14ac:dyDescent="0.35">
      <c r="A137" s="26">
        <v>129</v>
      </c>
      <c r="B137" s="26"/>
      <c r="C137" s="29" t="s">
        <v>349</v>
      </c>
      <c r="D137" s="4"/>
      <c r="E137" s="4"/>
      <c r="F137" s="4"/>
      <c r="G137" s="4"/>
      <c r="H137" s="26" t="s">
        <v>4</v>
      </c>
      <c r="I137" s="27">
        <v>1</v>
      </c>
      <c r="J137" s="1"/>
      <c r="K137" s="25">
        <f t="shared" si="2"/>
        <v>0</v>
      </c>
    </row>
    <row r="138" spans="1:12" ht="31" x14ac:dyDescent="0.35">
      <c r="A138" s="26">
        <v>130</v>
      </c>
      <c r="B138" s="26"/>
      <c r="C138" s="28" t="s">
        <v>350</v>
      </c>
      <c r="D138" s="3"/>
      <c r="E138" s="3"/>
      <c r="F138" s="3"/>
      <c r="G138" s="3"/>
      <c r="H138" s="26" t="s">
        <v>4</v>
      </c>
      <c r="I138" s="27">
        <v>1</v>
      </c>
      <c r="J138" s="1"/>
      <c r="K138" s="25">
        <f t="shared" si="2"/>
        <v>0</v>
      </c>
    </row>
    <row r="139" spans="1:12" ht="31" x14ac:dyDescent="0.35">
      <c r="A139" s="26">
        <v>131</v>
      </c>
      <c r="B139" s="26"/>
      <c r="C139" s="28" t="s">
        <v>351</v>
      </c>
      <c r="D139" s="3"/>
      <c r="E139" s="3"/>
      <c r="F139" s="3"/>
      <c r="G139" s="3"/>
      <c r="H139" s="26" t="s">
        <v>4</v>
      </c>
      <c r="I139" s="27">
        <v>1</v>
      </c>
      <c r="J139" s="1"/>
      <c r="K139" s="25">
        <f t="shared" si="2"/>
        <v>0</v>
      </c>
    </row>
    <row r="140" spans="1:12" x14ac:dyDescent="0.35">
      <c r="A140" s="20" t="s">
        <v>152</v>
      </c>
      <c r="B140" s="21"/>
      <c r="C140" s="22"/>
      <c r="D140" s="22"/>
      <c r="E140" s="22"/>
      <c r="F140" s="22"/>
      <c r="G140" s="22"/>
      <c r="H140" s="22"/>
      <c r="I140" s="22"/>
      <c r="J140" s="22"/>
      <c r="K140" s="23">
        <f>ROUND(SUM(K128:K139),2)</f>
        <v>0</v>
      </c>
    </row>
    <row r="141" spans="1:12" x14ac:dyDescent="0.35">
      <c r="A141" s="24" t="s">
        <v>5</v>
      </c>
      <c r="B141" s="22"/>
      <c r="C141" s="22"/>
      <c r="D141" s="22"/>
      <c r="E141" s="22"/>
      <c r="F141" s="22"/>
      <c r="G141" s="22"/>
      <c r="H141" s="22"/>
      <c r="I141" s="22"/>
      <c r="J141" s="5"/>
      <c r="K141" s="23">
        <f>K140*J141/100</f>
        <v>0</v>
      </c>
    </row>
    <row r="142" spans="1:12" x14ac:dyDescent="0.35">
      <c r="A142" s="20" t="s">
        <v>360</v>
      </c>
      <c r="B142" s="21"/>
      <c r="C142" s="22"/>
      <c r="D142" s="22"/>
      <c r="E142" s="22"/>
      <c r="F142" s="22"/>
      <c r="G142" s="22"/>
      <c r="H142" s="22"/>
      <c r="I142" s="22"/>
      <c r="J142" s="22"/>
      <c r="K142" s="23">
        <f>ROUND(K140+K141,2)</f>
        <v>0</v>
      </c>
    </row>
    <row r="143" spans="1:12" s="10" customFormat="1" x14ac:dyDescent="0.35">
      <c r="A143" s="19" t="s">
        <v>158</v>
      </c>
      <c r="B143" s="19"/>
      <c r="C143" s="19"/>
      <c r="D143" s="6"/>
      <c r="E143" s="6"/>
      <c r="F143" s="6"/>
      <c r="G143" s="6"/>
      <c r="H143" s="6"/>
      <c r="I143" s="6"/>
      <c r="J143" s="6"/>
      <c r="K143" s="6"/>
      <c r="L143" s="9"/>
    </row>
    <row r="144" spans="1:12" s="10" customFormat="1" x14ac:dyDescent="0.35">
      <c r="A144" s="7"/>
      <c r="B144" s="7"/>
      <c r="C144" s="7"/>
      <c r="D144" s="8"/>
      <c r="E144" s="8"/>
      <c r="F144" s="8"/>
      <c r="G144" s="8"/>
      <c r="H144" s="8"/>
      <c r="I144" s="8"/>
      <c r="J144" s="8"/>
      <c r="K144" s="8"/>
      <c r="L144" s="9"/>
    </row>
    <row r="145" spans="1:11" x14ac:dyDescent="0.35">
      <c r="A145" s="13" t="s">
        <v>6</v>
      </c>
      <c r="B145" s="13"/>
      <c r="C145" s="13"/>
      <c r="D145" s="13"/>
      <c r="E145" s="13"/>
      <c r="F145" s="13"/>
      <c r="G145" s="13"/>
      <c r="H145" s="13"/>
      <c r="I145" s="13"/>
      <c r="J145" s="13"/>
      <c r="K145" s="13"/>
    </row>
    <row r="146" spans="1:11" ht="35" customHeight="1" x14ac:dyDescent="0.35">
      <c r="A146" s="48" t="s">
        <v>368</v>
      </c>
      <c r="B146" s="48"/>
      <c r="C146" s="48"/>
      <c r="D146" s="48"/>
      <c r="E146" s="48"/>
      <c r="F146" s="48"/>
      <c r="G146" s="48"/>
      <c r="H146" s="48"/>
      <c r="I146" s="48"/>
      <c r="J146" s="48"/>
      <c r="K146" s="48"/>
    </row>
    <row r="147" spans="1:11" ht="18.5" x14ac:dyDescent="0.35">
      <c r="A147" s="13" t="s">
        <v>361</v>
      </c>
      <c r="B147" s="13"/>
      <c r="C147" s="13"/>
      <c r="D147" s="13"/>
      <c r="E147" s="13"/>
      <c r="F147" s="13"/>
      <c r="G147" s="13"/>
      <c r="H147" s="13"/>
      <c r="I147" s="13"/>
      <c r="J147" s="13"/>
      <c r="K147" s="13"/>
    </row>
    <row r="148" spans="1:11" ht="131" customHeight="1" x14ac:dyDescent="0.35">
      <c r="A148" s="14" t="s">
        <v>362</v>
      </c>
      <c r="B148" s="13"/>
      <c r="C148" s="13"/>
      <c r="D148" s="13"/>
      <c r="E148" s="13"/>
      <c r="F148" s="13"/>
      <c r="G148" s="13"/>
      <c r="H148" s="13"/>
      <c r="I148" s="13"/>
      <c r="J148" s="13"/>
      <c r="K148" s="13"/>
    </row>
    <row r="149" spans="1:11" ht="19.5" customHeight="1" x14ac:dyDescent="0.35">
      <c r="A149" s="14" t="s">
        <v>363</v>
      </c>
      <c r="B149" s="14"/>
      <c r="C149" s="14"/>
      <c r="D149" s="14"/>
      <c r="E149" s="14"/>
      <c r="F149" s="14"/>
      <c r="G149" s="14"/>
      <c r="H149" s="14"/>
      <c r="I149" s="14"/>
      <c r="J149" s="14"/>
      <c r="K149" s="14"/>
    </row>
    <row r="150" spans="1:11" ht="32" customHeight="1" x14ac:dyDescent="0.35">
      <c r="A150" s="14" t="s">
        <v>409</v>
      </c>
      <c r="B150" s="14"/>
      <c r="C150" s="14"/>
      <c r="D150" s="14"/>
      <c r="E150" s="14"/>
      <c r="F150" s="14"/>
      <c r="G150" s="14"/>
      <c r="H150" s="14"/>
      <c r="I150" s="14"/>
      <c r="J150" s="14"/>
      <c r="K150" s="14"/>
    </row>
    <row r="151" spans="1:11" x14ac:dyDescent="0.35">
      <c r="A151" s="15" t="s">
        <v>364</v>
      </c>
      <c r="B151" s="15"/>
      <c r="C151" s="15"/>
      <c r="D151" s="15"/>
      <c r="E151" s="15"/>
      <c r="F151" s="15"/>
      <c r="G151" s="15"/>
      <c r="H151" s="15"/>
      <c r="I151" s="15"/>
      <c r="J151" s="15"/>
      <c r="K151" s="15"/>
    </row>
    <row r="152" spans="1:11" x14ac:dyDescent="0.35">
      <c r="A152" s="15" t="s">
        <v>365</v>
      </c>
      <c r="B152" s="15"/>
      <c r="C152" s="15"/>
      <c r="D152" s="15"/>
      <c r="E152" s="15"/>
      <c r="F152" s="15"/>
      <c r="G152" s="15"/>
      <c r="H152" s="15"/>
      <c r="I152" s="15"/>
      <c r="J152" s="15"/>
      <c r="K152" s="15"/>
    </row>
    <row r="153" spans="1:11" ht="32" customHeight="1" x14ac:dyDescent="0.35">
      <c r="A153" s="16" t="s">
        <v>366</v>
      </c>
      <c r="B153" s="16"/>
      <c r="C153" s="16"/>
      <c r="D153" s="16"/>
      <c r="E153" s="16"/>
      <c r="F153" s="16"/>
      <c r="G153" s="16"/>
      <c r="H153" s="16"/>
      <c r="I153" s="16"/>
      <c r="J153" s="16"/>
      <c r="K153" s="16"/>
    </row>
    <row r="154" spans="1:11" x14ac:dyDescent="0.35">
      <c r="A154" s="17"/>
      <c r="B154" s="17"/>
    </row>
  </sheetData>
  <sheetProtection algorithmName="SHA-512" hashValue="SHOD/eZ8CrxkTRjMzsSTAOhRtybsGIYbaVTDsFk7q7XLWEVZMPijCS8I0cfMMjhgSiclIThsNaO+raNC4uqMEA==" saltValue="XX0ttHftGbzOJVGefEvAKQ==" spinCount="100000" sheet="1" objects="1" scenarios="1"/>
  <mergeCells count="29">
    <mergeCell ref="A6:A7"/>
    <mergeCell ref="D6:D7"/>
    <mergeCell ref="E6:E7"/>
    <mergeCell ref="A1:C1"/>
    <mergeCell ref="J1:K1"/>
    <mergeCell ref="A2:K2"/>
    <mergeCell ref="A3:K3"/>
    <mergeCell ref="D5:G5"/>
    <mergeCell ref="A153:K153"/>
    <mergeCell ref="J6:J7"/>
    <mergeCell ref="K6:K7"/>
    <mergeCell ref="A140:J140"/>
    <mergeCell ref="A141:I141"/>
    <mergeCell ref="A142:J142"/>
    <mergeCell ref="A143:C143"/>
    <mergeCell ref="D143:K143"/>
    <mergeCell ref="C6:C7"/>
    <mergeCell ref="F6:F7"/>
    <mergeCell ref="G6:G7"/>
    <mergeCell ref="H6:H7"/>
    <mergeCell ref="I6:I7"/>
    <mergeCell ref="A146:K146"/>
    <mergeCell ref="A145:K145"/>
    <mergeCell ref="A147:K147"/>
    <mergeCell ref="A148:K148"/>
    <mergeCell ref="A149:K149"/>
    <mergeCell ref="A150:K150"/>
    <mergeCell ref="A151:K151"/>
    <mergeCell ref="A152:K152"/>
  </mergeCells>
  <dataValidations count="1">
    <dataValidation type="custom" allowBlank="1" showInputMessage="1" showErrorMessage="1" sqref="J5 J9:J139" xr:uid="{525ADE85-0740-4F5A-9ED9-99AFC8C9B3BC}">
      <formula1>AND(IF(C5="","",EXACT(J5,ROUND(J5,2))),J5&gt;0)</formula1>
    </dataValidation>
  </dataValidations>
  <pageMargins left="0.25" right="0.25" top="0.75" bottom="0.75" header="0.3" footer="0.3"/>
  <pageSetup paperSize="9" scale="51" fitToHeight="0" orientation="landscape"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d0408b-8311-495b-85d1-8ab2a7a8f309" xsi:nil="true"/>
    <lcf76f155ced4ddcb4097134ff3c332f xmlns="792cc0e5-78ed-4bf2-9e00-f1b9f65a553d">
      <Terms xmlns="http://schemas.microsoft.com/office/infopath/2007/PartnerControls"/>
    </lcf76f155ced4ddcb4097134ff3c332f>
    <U_x017e_pildyta xmlns="792cc0e5-78ed-4bf2-9e00-f1b9f65a553d">false</U_x017e_pildyta>
    <Pastabos xmlns="792cc0e5-78ed-4bf2-9e00-f1b9f65a553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6B515-D7AF-4DC5-849B-9FCA39CD9BAE}">
  <ds:schemaRefs>
    <ds:schemaRef ds:uri="http://schemas.microsoft.com/sharepoint/v3/contenttype/forms"/>
  </ds:schemaRefs>
</ds:datastoreItem>
</file>

<file path=customXml/itemProps2.xml><?xml version="1.0" encoding="utf-8"?>
<ds:datastoreItem xmlns:ds="http://schemas.openxmlformats.org/officeDocument/2006/customXml" ds:itemID="{9CB97645-726D-47C9-9EAA-9203DCDAD5DB}">
  <ds:schemaRefs>
    <ds:schemaRef ds:uri="http://purl.org/dc/elements/1.1/"/>
    <ds:schemaRef ds:uri="http://purl.org/dc/terms/"/>
    <ds:schemaRef ds:uri="http://schemas.microsoft.com/office/2006/metadata/properties"/>
    <ds:schemaRef ds:uri="99d0408b-8311-495b-85d1-8ab2a7a8f309"/>
    <ds:schemaRef ds:uri="http://www.w3.org/XML/1998/namespace"/>
    <ds:schemaRef ds:uri="http://purl.org/dc/dcmitype/"/>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D90E68E7-6487-432B-AEBE-9A7745508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0408b-8311-495b-85d1-8ab2a7a8f309"/>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 pod - KUN</vt:lpstr>
      <vt:lpstr>II pod - PLQ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Klišauskienė</dc:creator>
  <cp:keywords/>
  <dc:description/>
  <cp:lastModifiedBy>Dovilė Klišauskienė</cp:lastModifiedBy>
  <cp:revision/>
  <cp:lastPrinted>2026-02-05T07:06:48Z</cp:lastPrinted>
  <dcterms:created xsi:type="dcterms:W3CDTF">2021-09-15T14:52:51Z</dcterms:created>
  <dcterms:modified xsi:type="dcterms:W3CDTF">2026-02-05T07:16:15Z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dklisau@ltou.lt</vt:lpwstr>
  </property>
  <property fmtid="{D5CDD505-2E9C-101B-9397-08002B2CF9AE}" pid="5" name="MSIP_Label_57f8b785-88cf-4cde-9f19-655d15068a21_SetDate">
    <vt:lpwstr>2021-09-15T15:33:42.8094100Z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y fmtid="{D5CDD505-2E9C-101B-9397-08002B2CF9AE}" pid="10" name="ContentTypeId">
    <vt:lpwstr>0x010100ED2A6C4708C64B4EAE917A5481687AFF</vt:lpwstr>
  </property>
  <property fmtid="{D5CDD505-2E9C-101B-9397-08002B2CF9AE}" pid="11" name="MediaServiceImageTags">
    <vt:lpwstr/>
  </property>
</Properties>
</file>