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T\26VR-6883 Odontologinės\"/>
    </mc:Choice>
  </mc:AlternateContent>
  <xr:revisionPtr revIDLastSave="0" documentId="8_{52036AF2-6E2F-488C-937D-C503A6A4A506}" xr6:coauthVersionLast="47" xr6:coauthVersionMax="47" xr10:uidLastSave="{00000000-0000-0000-0000-000000000000}"/>
  <bookViews>
    <workbookView xWindow="216" yWindow="648" windowWidth="22824" windowHeight="11736" tabRatio="500" xr2:uid="{00000000-000D-0000-FFFF-FFFF00000000}"/>
  </bookViews>
  <sheets>
    <sheet name="RK_11105_10780" sheetId="2" r:id="rId1"/>
  </sheets>
  <definedNames>
    <definedName name="_xlnm._FilterDatabase" localSheetId="0" hidden="1">RK_11105_10780!$A$8:$N$14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11" i="2"/>
  <c r="H12" i="2"/>
  <c r="H13" i="2"/>
  <c r="H14" i="2"/>
  <c r="H15" i="2"/>
  <c r="G10" i="2"/>
  <c r="J10" i="2" s="1"/>
  <c r="G11" i="2"/>
  <c r="J11" i="2" s="1"/>
  <c r="G12" i="2"/>
  <c r="J12" i="2" s="1"/>
  <c r="G13" i="2"/>
  <c r="J13" i="2" s="1"/>
  <c r="G14" i="2"/>
  <c r="J14" i="2" s="1"/>
  <c r="G15" i="2"/>
  <c r="J15" i="2" s="1"/>
  <c r="H9" i="2"/>
  <c r="G9" i="2"/>
  <c r="J9" i="2" s="1"/>
  <c r="H16" i="2" l="1"/>
  <c r="J16" i="2"/>
</calcChain>
</file>

<file path=xl/sharedStrings.xml><?xml version="1.0" encoding="utf-8"?>
<sst xmlns="http://schemas.openxmlformats.org/spreadsheetml/2006/main" count="43" uniqueCount="40">
  <si>
    <t>Pirkimo objekto dalies Nr.</t>
  </si>
  <si>
    <t>Odontologinės medžiagos pavadinimas</t>
  </si>
  <si>
    <t>Matavimo vienetas</t>
  </si>
  <si>
    <t>Vnt. kaina Eur be PVM</t>
  </si>
  <si>
    <t>Vnt. kaina Eur su PVM</t>
  </si>
  <si>
    <t>vnt.</t>
  </si>
  <si>
    <t xml:space="preserve">Matrica poliesterinė skaidri </t>
  </si>
  <si>
    <t>KERRHAWE*. Skaidri, bespalvė, susukta ritinėlyje. Plotis - 6 mm, 8 mm, 10 mm (±1 mm), storis - 0,05 mm (±0,01 mm). CE ženklas.</t>
  </si>
  <si>
    <t>pak.</t>
  </si>
  <si>
    <t xml:space="preserve">Aplikacinis anestetikas žele </t>
  </si>
  <si>
    <t>Aplikacinis anestetikas želė pavidalu paviršinei anestezijai 29,6 g</t>
  </si>
  <si>
    <t>g.</t>
  </si>
  <si>
    <t>Pasta šaknų kanalų užpildymui</t>
  </si>
  <si>
    <t>BioRoot™ RCS*, Septodont*, pak. 1 x 15 g x 35 x 0,20 ml</t>
  </si>
  <si>
    <t>Cheminio kietėjimo kalcio hidroksido pamušalas</t>
  </si>
  <si>
    <t>Calcimol*</t>
  </si>
  <si>
    <t>VPS pagrindo perbazavimo medžiaga pilnų, dalinių ar ant implantų fiksuojamų plokštelinių protezų perbazavimui.</t>
  </si>
  <si>
    <t>Nėra metil-metakrilatų, puikus sukibimas su protezu, atspari plyšimui, bekvapė, beskonė. Ilgaamžis spalvos stabilumas. Silagum comfort* startinis rink.: dispenseris Type 25, Silagum comfort 25ml, lakas 2x10ml, primer 5ml, maišymo antgaliukai "yellow".</t>
  </si>
  <si>
    <t xml:space="preserve">PVM proc </t>
  </si>
  <si>
    <t>Gvazdikėlių aliejus, skystis pastoms gaminti turintis baktericidinį ir anestetinį poveikį</t>
  </si>
  <si>
    <t>Eugenolis*</t>
  </si>
  <si>
    <t>ml</t>
  </si>
  <si>
    <t>Charakteristikos, reikalavimai</t>
  </si>
  <si>
    <t xml:space="preserve">Preliminarus kiekis        </t>
  </si>
  <si>
    <t>Viso suma Eur be PVM</t>
  </si>
  <si>
    <t>Viso suma Eur su PVM
 Eur su PVM</t>
  </si>
  <si>
    <t>Dantų grunto priemonė, skirta naudoti su klijais .OptiBond FL 1 Prime</t>
  </si>
  <si>
    <t>Dantų grunto priemonė, skirta naudoti su klijais. Tai dviejų dalių sistema, kurią sudaro gruntas  ir klijai . Ši sistema tinka tiesioginėms restauracijoms ir netiesioginiam branduolio atstatymui. Pasižyminti  48 % užpildo kiekiu, užtikrinančiu stiprų sukibimą ir mažinančiu pooperacinį jautrumą. OptiBond FL  ar lygiavertė.</t>
  </si>
  <si>
    <t xml:space="preserve"> Odontologinės medžiagos ir priemonės</t>
  </si>
  <si>
    <t xml:space="preserve">P.S. (*) Visiems nurodytiems konkretiems prekių pavadinimams, standartams taikoma „arba lygiavertis“. Tiekėjas, siūlantis lygiavertę prekę privalo patikimomis priemonėmis įrodyti, kad siūloma prekė yra lygiavertė ir visiškai atitinka techninėje specifikacijoje keliamus reikalavimus.  </t>
  </si>
  <si>
    <t>Mato vnt. įkainis be PVM (EUR)</t>
  </si>
  <si>
    <t>PVM dydis, %</t>
  </si>
  <si>
    <t>Mato vnt. įkainis su PVM (EUR)</t>
  </si>
  <si>
    <t>Viso kiekio kaina be PVM (EUR)</t>
  </si>
  <si>
    <t>PVM suma (EUR)</t>
  </si>
  <si>
    <t>Viso kiekio kaina su PVM (EUR)</t>
  </si>
  <si>
    <t xml:space="preserve">Prekės
originalus
pavadinimas
gaminto
jas
</t>
  </si>
  <si>
    <t>Siūloma parametro reikšmė 
(Failo, dokumento pavadinimas ir puslapio Nr., pažymintis vietą, kurioje yra siūlomus techninius parametrus patvirtinantys dokumentai, nuoroda į gamintojo interneto tinklalapį (jei toks yra), nuoroda turi būti tiksli į konkrečią prekę)</t>
  </si>
  <si>
    <t>VšĮ VILNIAUS UNIVERSITETO LIGONINĖ SANTAROS KLINIKOS</t>
  </si>
  <si>
    <t>TECHNINĖS SPECIFIKACIJOS PROJEKTAS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</si>
</sst>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27]General"/>
    <numFmt numFmtId="165" formatCode="[$-427]0.00"/>
    <numFmt numFmtId="166" formatCode="0.000"/>
  </numFmts>
  <fonts count="6" x14ac:knownFonts="1">
    <font>
      <sz val="11"/>
      <color rgb="FF000000"/>
      <name val="Calibri"/>
      <family val="2"/>
      <charset val="186"/>
    </font>
    <font>
      <sz val="11"/>
      <color rgb="FF000000"/>
      <name val="Calibri"/>
      <family val="2"/>
      <charset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36">
    <xf numFmtId="0" fontId="0" fillId="0" borderId="0" xfId="0"/>
    <xf numFmtId="164" fontId="2" fillId="0" borderId="0" xfId="1" applyFont="1" applyBorder="1" applyAlignment="1" applyProtection="1">
      <alignment horizontal="center" vertical="center" wrapText="1"/>
      <protection locked="0"/>
    </xf>
    <xf numFmtId="164" fontId="2" fillId="0" borderId="0" xfId="1" applyFont="1" applyBorder="1" applyAlignment="1" applyProtection="1">
      <alignment horizontal="left" vertical="center" wrapText="1"/>
      <protection locked="0"/>
    </xf>
    <xf numFmtId="164" fontId="2" fillId="0" borderId="0" xfId="1" applyFont="1" applyBorder="1" applyAlignment="1" applyProtection="1">
      <alignment horizontal="center" vertical="center"/>
    </xf>
    <xf numFmtId="165" fontId="2" fillId="0" borderId="0" xfId="1" applyNumberFormat="1" applyFont="1" applyBorder="1" applyAlignment="1" applyProtection="1">
      <alignment horizontal="center" vertical="center"/>
    </xf>
    <xf numFmtId="164" fontId="2" fillId="0" borderId="0" xfId="1" applyFont="1" applyBorder="1" applyAlignment="1" applyProtection="1">
      <alignment horizontal="center" vertical="center" wrapText="1"/>
    </xf>
    <xf numFmtId="164" fontId="3" fillId="0" borderId="0" xfId="1" applyFont="1" applyBorder="1" applyAlignment="1" applyProtection="1">
      <alignment horizontal="center" vertical="center" wrapText="1"/>
      <protection locked="0"/>
    </xf>
    <xf numFmtId="164" fontId="3" fillId="0" borderId="0" xfId="1" applyFont="1" applyBorder="1" applyAlignment="1" applyProtection="1">
      <alignment horizontal="left" vertical="center" wrapText="1"/>
      <protection locked="0"/>
    </xf>
    <xf numFmtId="164" fontId="3" fillId="0" borderId="1" xfId="1" applyFont="1" applyBorder="1" applyAlignment="1" applyProtection="1">
      <alignment horizontal="center" vertical="center" wrapText="1"/>
      <protection locked="0"/>
    </xf>
    <xf numFmtId="164" fontId="3" fillId="0" borderId="1" xfId="1" applyFont="1" applyBorder="1" applyAlignment="1" applyProtection="1">
      <alignment horizontal="center" vertical="center" wrapText="1"/>
    </xf>
    <xf numFmtId="164" fontId="3" fillId="0" borderId="1" xfId="1" applyFont="1" applyBorder="1" applyAlignment="1" applyProtection="1">
      <alignment horizontal="left" vertical="center" wrapText="1"/>
      <protection locked="0"/>
    </xf>
    <xf numFmtId="164" fontId="2" fillId="0" borderId="1" xfId="1" applyFont="1" applyBorder="1" applyAlignment="1" applyProtection="1">
      <alignment horizontal="center" vertical="center" wrapText="1"/>
      <protection locked="0"/>
    </xf>
    <xf numFmtId="165" fontId="3" fillId="0" borderId="1" xfId="1" applyNumberFormat="1" applyFont="1" applyBorder="1" applyAlignment="1" applyProtection="1">
      <alignment horizontal="center" vertical="center" wrapText="1"/>
      <protection locked="0"/>
    </xf>
    <xf numFmtId="165" fontId="3" fillId="0" borderId="1" xfId="1" applyNumberFormat="1" applyFont="1" applyBorder="1" applyAlignment="1" applyProtection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 applyProtection="1">
      <alignment horizontal="center" vertical="center"/>
    </xf>
    <xf numFmtId="2" fontId="2" fillId="0" borderId="1" xfId="1" applyNumberFormat="1" applyFont="1" applyBorder="1" applyAlignment="1" applyProtection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164" fontId="2" fillId="0" borderId="1" xfId="1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66" fontId="2" fillId="0" borderId="1" xfId="1" applyNumberFormat="1" applyFont="1" applyBorder="1" applyAlignment="1">
      <alignment horizontal="left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center" vertical="center"/>
    </xf>
    <xf numFmtId="164" fontId="3" fillId="0" borderId="0" xfId="1" applyFont="1" applyBorder="1" applyAlignment="1" applyProtection="1">
      <alignment horizontal="center" vertical="center" wrapText="1"/>
      <protection locked="0"/>
    </xf>
    <xf numFmtId="164" fontId="5" fillId="0" borderId="0" xfId="1" applyFont="1" applyBorder="1" applyAlignment="1" applyProtection="1">
      <alignment horizontal="center" vertical="center" wrapText="1"/>
      <protection locked="0"/>
    </xf>
    <xf numFmtId="164" fontId="5" fillId="0" borderId="0" xfId="1" applyFont="1" applyBorder="1" applyAlignment="1" applyProtection="1">
      <alignment horizontal="center" vertical="center" wrapText="1"/>
      <protection locked="0"/>
    </xf>
  </cellXfs>
  <cellStyles count="2">
    <cellStyle name="Excel Built-in Normal" xfId="1" xr:uid="{00000000-0005-0000-0000-000000000000}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DE3DC-E789-4A72-825F-B91722A670AE}">
  <sheetPr>
    <pageSetUpPr fitToPage="1"/>
  </sheetPr>
  <dimension ref="A1:R17"/>
  <sheetViews>
    <sheetView tabSelected="1" zoomScale="84" zoomScaleNormal="84" workbookViewId="0">
      <selection activeCell="C6" sqref="C6"/>
    </sheetView>
  </sheetViews>
  <sheetFormatPr defaultColWidth="8.6640625" defaultRowHeight="21.75" customHeight="1" x14ac:dyDescent="0.3"/>
  <cols>
    <col min="1" max="1" width="8" style="24" customWidth="1"/>
    <col min="2" max="2" width="22.88671875" style="24" customWidth="1"/>
    <col min="3" max="3" width="46.6640625" style="31" customWidth="1"/>
    <col min="4" max="4" width="8.6640625" style="24" customWidth="1"/>
    <col min="5" max="5" width="11.88671875" style="24" customWidth="1"/>
    <col min="6" max="6" width="7.88671875" style="32" customWidth="1"/>
    <col min="7" max="7" width="9.6640625" style="24" customWidth="1"/>
    <col min="8" max="8" width="12.5546875" style="24" customWidth="1"/>
    <col min="9" max="9" width="9.6640625" style="24" customWidth="1"/>
    <col min="10" max="10" width="17.6640625" style="24" customWidth="1"/>
    <col min="11" max="11" width="7.109375" style="24" customWidth="1"/>
    <col min="12" max="12" width="8.33203125" style="24" customWidth="1"/>
    <col min="13" max="13" width="7.5546875" style="24" customWidth="1"/>
    <col min="14" max="14" width="9.44140625" style="24" customWidth="1"/>
    <col min="15" max="15" width="8.33203125" style="24" customWidth="1"/>
    <col min="16" max="16" width="8.6640625" style="24" customWidth="1"/>
    <col min="17" max="17" width="10" style="24" customWidth="1"/>
    <col min="18" max="18" width="11.6640625" style="24" customWidth="1"/>
    <col min="19" max="16384" width="8.6640625" style="24"/>
  </cols>
  <sheetData>
    <row r="1" spans="1:18" s="3" customFormat="1" ht="16.05" customHeight="1" x14ac:dyDescent="0.3">
      <c r="A1" s="1"/>
      <c r="B1" s="1"/>
      <c r="C1" s="2"/>
      <c r="D1" s="1"/>
      <c r="F1" s="4"/>
      <c r="H1" s="5"/>
    </row>
    <row r="2" spans="1:18" s="3" customFormat="1" ht="16.05" customHeight="1" x14ac:dyDescent="0.3">
      <c r="A2" s="1"/>
      <c r="B2" s="34" t="s">
        <v>38</v>
      </c>
      <c r="C2" s="34"/>
      <c r="D2" s="1"/>
      <c r="F2" s="4"/>
      <c r="H2" s="5"/>
    </row>
    <row r="3" spans="1:18" s="3" customFormat="1" ht="16.05" customHeight="1" x14ac:dyDescent="0.3">
      <c r="A3" s="1"/>
      <c r="B3" s="35"/>
      <c r="C3" s="35"/>
      <c r="D3" s="1"/>
      <c r="F3" s="4"/>
      <c r="H3" s="5"/>
    </row>
    <row r="4" spans="1:18" s="3" customFormat="1" ht="16.05" customHeight="1" x14ac:dyDescent="0.3">
      <c r="A4" s="1"/>
      <c r="B4" s="33" t="s">
        <v>39</v>
      </c>
      <c r="C4" s="33"/>
      <c r="D4" s="1"/>
      <c r="F4" s="4"/>
      <c r="H4" s="5"/>
    </row>
    <row r="5" spans="1:18" s="3" customFormat="1" ht="16.05" customHeight="1" x14ac:dyDescent="0.3">
      <c r="A5" s="1"/>
      <c r="B5" s="33" t="s">
        <v>28</v>
      </c>
      <c r="C5" s="33"/>
      <c r="D5" s="1"/>
      <c r="F5" s="4"/>
      <c r="H5" s="5"/>
    </row>
    <row r="6" spans="1:18" s="3" customFormat="1" ht="16.05" customHeight="1" x14ac:dyDescent="0.3">
      <c r="A6" s="1"/>
      <c r="B6" s="6"/>
      <c r="C6" s="7"/>
      <c r="D6" s="1"/>
      <c r="F6" s="4"/>
      <c r="H6" s="5"/>
    </row>
    <row r="7" spans="1:18" s="3" customFormat="1" ht="16.05" customHeight="1" x14ac:dyDescent="0.3">
      <c r="A7" s="1"/>
      <c r="B7" s="1"/>
      <c r="C7" s="2"/>
      <c r="D7" s="1"/>
      <c r="F7" s="4"/>
      <c r="H7" s="5"/>
    </row>
    <row r="8" spans="1:18" s="3" customFormat="1" ht="135.75" customHeight="1" x14ac:dyDescent="0.3">
      <c r="A8" s="8" t="s">
        <v>0</v>
      </c>
      <c r="B8" s="9" t="s">
        <v>1</v>
      </c>
      <c r="C8" s="10" t="s">
        <v>22</v>
      </c>
      <c r="D8" s="8" t="s">
        <v>2</v>
      </c>
      <c r="E8" s="8" t="s">
        <v>23</v>
      </c>
      <c r="F8" s="12" t="s">
        <v>3</v>
      </c>
      <c r="G8" s="8" t="s">
        <v>4</v>
      </c>
      <c r="H8" s="11" t="s">
        <v>24</v>
      </c>
      <c r="I8" s="9" t="s">
        <v>18</v>
      </c>
      <c r="J8" s="13" t="s">
        <v>25</v>
      </c>
      <c r="K8" s="14" t="s">
        <v>30</v>
      </c>
      <c r="L8" s="14" t="s">
        <v>31</v>
      </c>
      <c r="M8" s="14" t="s">
        <v>32</v>
      </c>
      <c r="N8" s="14" t="s">
        <v>33</v>
      </c>
      <c r="O8" s="14" t="s">
        <v>34</v>
      </c>
      <c r="P8" s="14" t="s">
        <v>35</v>
      </c>
      <c r="Q8" s="15" t="s">
        <v>36</v>
      </c>
      <c r="R8" s="15" t="s">
        <v>37</v>
      </c>
    </row>
    <row r="9" spans="1:18" ht="45.75" customHeight="1" x14ac:dyDescent="0.3">
      <c r="A9" s="11">
        <v>1</v>
      </c>
      <c r="B9" s="17" t="s">
        <v>6</v>
      </c>
      <c r="C9" s="17" t="s">
        <v>7</v>
      </c>
      <c r="D9" s="18" t="s">
        <v>5</v>
      </c>
      <c r="E9" s="18">
        <v>200</v>
      </c>
      <c r="F9" s="19"/>
      <c r="G9" s="20">
        <f>F9*(1+I9/100)</f>
        <v>0</v>
      </c>
      <c r="H9" s="21">
        <f>E9*F9</f>
        <v>0</v>
      </c>
      <c r="I9" s="18">
        <v>21</v>
      </c>
      <c r="J9" s="22">
        <f>E9*G9</f>
        <v>0</v>
      </c>
      <c r="K9" s="18"/>
      <c r="L9" s="18"/>
      <c r="M9" s="16"/>
      <c r="N9" s="18"/>
      <c r="O9" s="23"/>
      <c r="P9" s="23"/>
      <c r="Q9" s="23"/>
      <c r="R9" s="23"/>
    </row>
    <row r="10" spans="1:18" ht="32.25" customHeight="1" x14ac:dyDescent="0.3">
      <c r="A10" s="11">
        <v>2</v>
      </c>
      <c r="B10" s="26" t="s">
        <v>9</v>
      </c>
      <c r="C10" s="17" t="s">
        <v>10</v>
      </c>
      <c r="D10" s="18" t="s">
        <v>11</v>
      </c>
      <c r="E10" s="18">
        <v>1480</v>
      </c>
      <c r="F10" s="25"/>
      <c r="G10" s="20">
        <f t="shared" ref="G10:G15" si="0">F10*(1+I10/100)</f>
        <v>0</v>
      </c>
      <c r="H10" s="21">
        <f t="shared" ref="H10:H15" si="1">E10*F10</f>
        <v>0</v>
      </c>
      <c r="I10" s="18">
        <v>21</v>
      </c>
      <c r="J10" s="22">
        <f t="shared" ref="J10:J15" si="2">E10*G10</f>
        <v>0</v>
      </c>
      <c r="K10" s="18"/>
      <c r="L10" s="18"/>
      <c r="M10" s="16"/>
      <c r="N10" s="18"/>
      <c r="O10" s="23"/>
      <c r="P10" s="23"/>
      <c r="Q10" s="23"/>
      <c r="R10" s="23"/>
    </row>
    <row r="11" spans="1:18" ht="21.75" customHeight="1" x14ac:dyDescent="0.3">
      <c r="A11" s="11">
        <v>3</v>
      </c>
      <c r="B11" s="26" t="s">
        <v>12</v>
      </c>
      <c r="C11" s="26" t="s">
        <v>13</v>
      </c>
      <c r="D11" s="18" t="s">
        <v>8</v>
      </c>
      <c r="E11" s="18">
        <v>50</v>
      </c>
      <c r="F11" s="25"/>
      <c r="G11" s="20">
        <f t="shared" si="0"/>
        <v>0</v>
      </c>
      <c r="H11" s="21">
        <f t="shared" si="1"/>
        <v>0</v>
      </c>
      <c r="I11" s="23">
        <v>21</v>
      </c>
      <c r="J11" s="22">
        <f t="shared" si="2"/>
        <v>0</v>
      </c>
      <c r="K11" s="18"/>
      <c r="L11" s="18"/>
      <c r="M11" s="16"/>
      <c r="N11" s="18"/>
      <c r="O11" s="23"/>
      <c r="P11" s="23"/>
      <c r="Q11" s="23"/>
      <c r="R11" s="23"/>
    </row>
    <row r="12" spans="1:18" ht="21.75" customHeight="1" x14ac:dyDescent="0.3">
      <c r="A12" s="11">
        <v>4</v>
      </c>
      <c r="B12" s="26" t="s">
        <v>14</v>
      </c>
      <c r="C12" s="26" t="s">
        <v>15</v>
      </c>
      <c r="D12" s="18" t="s">
        <v>11</v>
      </c>
      <c r="E12" s="18">
        <v>240</v>
      </c>
      <c r="F12" s="25"/>
      <c r="G12" s="20">
        <f t="shared" si="0"/>
        <v>0</v>
      </c>
      <c r="H12" s="21">
        <f t="shared" si="1"/>
        <v>0</v>
      </c>
      <c r="I12" s="23">
        <v>21</v>
      </c>
      <c r="J12" s="22">
        <f t="shared" si="2"/>
        <v>0</v>
      </c>
      <c r="K12" s="18"/>
      <c r="L12" s="18"/>
      <c r="M12" s="16"/>
      <c r="N12" s="18"/>
      <c r="O12" s="23"/>
      <c r="P12" s="23"/>
      <c r="Q12" s="23"/>
      <c r="R12" s="23"/>
    </row>
    <row r="13" spans="1:18" ht="21.75" customHeight="1" x14ac:dyDescent="0.3">
      <c r="A13" s="11">
        <v>5</v>
      </c>
      <c r="B13" s="26" t="s">
        <v>16</v>
      </c>
      <c r="C13" s="26" t="s">
        <v>17</v>
      </c>
      <c r="D13" s="18" t="s">
        <v>5</v>
      </c>
      <c r="E13" s="18">
        <v>10</v>
      </c>
      <c r="F13" s="25"/>
      <c r="G13" s="20">
        <f t="shared" si="0"/>
        <v>0</v>
      </c>
      <c r="H13" s="21">
        <f t="shared" si="1"/>
        <v>0</v>
      </c>
      <c r="I13" s="18">
        <v>21</v>
      </c>
      <c r="J13" s="22">
        <f t="shared" si="2"/>
        <v>0</v>
      </c>
      <c r="K13" s="18"/>
      <c r="L13" s="18"/>
      <c r="M13" s="16"/>
      <c r="N13" s="18"/>
      <c r="O13" s="23"/>
      <c r="P13" s="23"/>
      <c r="Q13" s="23"/>
      <c r="R13" s="23"/>
    </row>
    <row r="14" spans="1:18" ht="21.75" customHeight="1" x14ac:dyDescent="0.3">
      <c r="A14" s="11">
        <v>6</v>
      </c>
      <c r="B14" s="17" t="s">
        <v>19</v>
      </c>
      <c r="C14" s="27" t="s">
        <v>20</v>
      </c>
      <c r="D14" s="18" t="s">
        <v>21</v>
      </c>
      <c r="E14" s="18">
        <v>750</v>
      </c>
      <c r="F14" s="25"/>
      <c r="G14" s="20">
        <f t="shared" si="0"/>
        <v>0</v>
      </c>
      <c r="H14" s="21">
        <f t="shared" si="1"/>
        <v>0</v>
      </c>
      <c r="I14" s="18">
        <v>21</v>
      </c>
      <c r="J14" s="22">
        <f t="shared" si="2"/>
        <v>0</v>
      </c>
      <c r="K14" s="18"/>
      <c r="L14" s="18"/>
      <c r="M14" s="16"/>
      <c r="N14" s="18"/>
      <c r="O14" s="23"/>
      <c r="P14" s="23"/>
      <c r="Q14" s="23"/>
      <c r="R14" s="23"/>
    </row>
    <row r="15" spans="1:18" ht="21.75" customHeight="1" x14ac:dyDescent="0.3">
      <c r="A15" s="11">
        <v>7</v>
      </c>
      <c r="B15" s="17" t="s">
        <v>26</v>
      </c>
      <c r="C15" s="28" t="s">
        <v>27</v>
      </c>
      <c r="D15" s="29" t="s">
        <v>5</v>
      </c>
      <c r="E15" s="30">
        <v>8</v>
      </c>
      <c r="F15" s="18"/>
      <c r="G15" s="20">
        <f t="shared" si="0"/>
        <v>0</v>
      </c>
      <c r="H15" s="21">
        <f t="shared" si="1"/>
        <v>0</v>
      </c>
      <c r="I15" s="18">
        <v>5</v>
      </c>
      <c r="J15" s="22">
        <f t="shared" si="2"/>
        <v>0</v>
      </c>
      <c r="K15" s="18"/>
      <c r="L15" s="18"/>
      <c r="M15" s="16"/>
      <c r="N15" s="18"/>
      <c r="O15" s="23"/>
      <c r="P15" s="23"/>
      <c r="Q15" s="23"/>
      <c r="R15" s="23"/>
    </row>
    <row r="16" spans="1:18" ht="21.75" customHeight="1" x14ac:dyDescent="0.3">
      <c r="H16" s="32">
        <f>SUM(H9:H15)</f>
        <v>0</v>
      </c>
      <c r="J16" s="32">
        <f>SUM(J9:J15)</f>
        <v>0</v>
      </c>
    </row>
    <row r="17" spans="1:1" ht="21.75" customHeight="1" x14ac:dyDescent="0.3">
      <c r="A17" s="31" t="s">
        <v>29</v>
      </c>
    </row>
  </sheetData>
  <autoFilter ref="A8:N14" xr:uid="{00000000-0001-0000-0000-000000000000}"/>
  <mergeCells count="3">
    <mergeCell ref="B4:C4"/>
    <mergeCell ref="B5:C5"/>
    <mergeCell ref="B2:C2"/>
  </mergeCells>
  <conditionalFormatting sqref="C15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" right="0" top="0" bottom="0" header="0.51181102362204722" footer="0.51181102362204722"/>
  <pageSetup paperSize="9" scale="6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RK_11105_10780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Inga Sadukienė</dc:creator>
  <dc:description/>
  <cp:lastModifiedBy>Rasa Stackevičienė</cp:lastModifiedBy>
  <cp:revision>21</cp:revision>
  <cp:lastPrinted>2026-02-03T06:32:01Z</cp:lastPrinted>
  <dcterms:created xsi:type="dcterms:W3CDTF">2024-05-10T08:26:56Z</dcterms:created>
  <dcterms:modified xsi:type="dcterms:W3CDTF">2026-02-09T08:32:23Z</dcterms:modified>
  <dc:language>lt-LT</dc:language>
</cp:coreProperties>
</file>